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14\одс\Обмен ОДС\Борисова И.С\ГПО\"/>
    </mc:Choice>
  </mc:AlternateContent>
  <bookViews>
    <workbookView xWindow="0" yWindow="0" windowWidth="23040" windowHeight="8610"/>
  </bookViews>
  <sheets>
    <sheet name="2022" sheetId="13" r:id="rId1"/>
    <sheet name="1" sheetId="10" r:id="rId2"/>
    <sheet name="2" sheetId="14" r:id="rId3"/>
    <sheet name="3" sheetId="12" r:id="rId4"/>
    <sheet name="2021" sheetId="11" r:id="rId5"/>
  </sheets>
  <definedNames>
    <definedName name="_xlnm._FilterDatabase" localSheetId="1" hidden="1">'1'!$A$13:$J$36</definedName>
    <definedName name="_xlnm._FilterDatabase" localSheetId="4" hidden="1">'2021'!$A$11:$J$74</definedName>
    <definedName name="_xlnm._FilterDatabase" localSheetId="0" hidden="1">'2022'!$B$13:$J$94</definedName>
    <definedName name="_xlnm._FilterDatabase" localSheetId="3" hidden="1">'3'!$B$12:$J$29</definedName>
    <definedName name="_xlnm.Print_Titles" localSheetId="1">'1'!$11:$12</definedName>
    <definedName name="_xlnm.Print_Titles" localSheetId="0">'2022'!$11:$12</definedName>
    <definedName name="_xlnm.Print_Area" localSheetId="1">'1'!$A$1:$J$37</definedName>
    <definedName name="_xlnm.Print_Area" localSheetId="4">'2021'!$A$1:$J$69</definedName>
    <definedName name="_xlnm.Print_Area" localSheetId="0">'2022'!$A$1:$J$85</definedName>
  </definedNames>
  <calcPr calcId="162913"/>
</workbook>
</file>

<file path=xl/calcChain.xml><?xml version="1.0" encoding="utf-8"?>
<calcChain xmlns="http://schemas.openxmlformats.org/spreadsheetml/2006/main">
  <c r="J55" i="13" l="1"/>
  <c r="J56" i="13"/>
  <c r="J48" i="13"/>
  <c r="J47" i="13"/>
  <c r="J43" i="13"/>
  <c r="J42" i="13"/>
  <c r="J41" i="13"/>
  <c r="J37" i="13"/>
  <c r="J35" i="13"/>
  <c r="J34" i="13"/>
  <c r="J30" i="13"/>
  <c r="J29" i="13"/>
  <c r="J28" i="13"/>
  <c r="J27" i="13"/>
  <c r="J26" i="13"/>
  <c r="J25" i="13"/>
  <c r="J36" i="13"/>
  <c r="J49" i="13"/>
  <c r="J57" i="13"/>
  <c r="J72" i="13"/>
  <c r="J67" i="13"/>
  <c r="J62" i="13"/>
  <c r="J59" i="13"/>
  <c r="J54" i="13"/>
  <c r="J51" i="13"/>
  <c r="J45" i="13"/>
  <c r="J39" i="13"/>
  <c r="J33" i="13"/>
  <c r="J23" i="13"/>
  <c r="J21" i="13"/>
  <c r="J81" i="13"/>
  <c r="J80" i="13"/>
  <c r="J79" i="13"/>
  <c r="J78" i="13"/>
  <c r="J77" i="13"/>
  <c r="J76" i="13"/>
  <c r="J75" i="13"/>
  <c r="J74" i="13"/>
  <c r="J73" i="13"/>
  <c r="J68" i="13"/>
  <c r="J64" i="13"/>
  <c r="J60" i="13"/>
  <c r="J52" i="13"/>
  <c r="J46" i="13"/>
  <c r="J40" i="13"/>
  <c r="J31" i="13"/>
  <c r="J24" i="13" l="1"/>
  <c r="J20" i="13"/>
  <c r="J19" i="13"/>
  <c r="J71" i="13"/>
  <c r="J66" i="13"/>
  <c r="J63" i="13"/>
  <c r="J58" i="13"/>
  <c r="J61" i="13"/>
  <c r="J53" i="13"/>
  <c r="J50" i="13"/>
  <c r="J44" i="13"/>
  <c r="J38" i="13"/>
  <c r="J22" i="13"/>
  <c r="J18" i="13"/>
  <c r="J15" i="13"/>
  <c r="J14" i="13"/>
  <c r="J17" i="13"/>
  <c r="J16" i="13"/>
  <c r="J13" i="14"/>
  <c r="O29" i="12"/>
  <c r="J70" i="13"/>
  <c r="J69" i="13"/>
  <c r="J65" i="13"/>
  <c r="J32" i="13"/>
  <c r="J58" i="11"/>
  <c r="J57" i="11"/>
  <c r="J56" i="11"/>
  <c r="J50" i="11"/>
  <c r="J49" i="11"/>
  <c r="J48" i="11"/>
  <c r="J47" i="11"/>
  <c r="J30" i="11"/>
  <c r="J29" i="11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69" i="11" l="1"/>
  <c r="J68" i="11"/>
  <c r="J67" i="11"/>
  <c r="J66" i="11"/>
  <c r="J65" i="11"/>
  <c r="J63" i="11"/>
  <c r="J62" i="11"/>
  <c r="J59" i="11"/>
  <c r="J55" i="11"/>
  <c r="J37" i="11"/>
  <c r="J36" i="11"/>
  <c r="J35" i="11"/>
  <c r="J28" i="11"/>
  <c r="J27" i="11"/>
  <c r="J26" i="11"/>
  <c r="J22" i="11"/>
  <c r="J21" i="11"/>
  <c r="J20" i="11"/>
  <c r="J19" i="11"/>
  <c r="J16" i="11"/>
  <c r="J15" i="11"/>
  <c r="J14" i="11"/>
  <c r="J13" i="11"/>
</calcChain>
</file>

<file path=xl/sharedStrings.xml><?xml version="1.0" encoding="utf-8"?>
<sst xmlns="http://schemas.openxmlformats.org/spreadsheetml/2006/main" count="1350" uniqueCount="324">
  <si>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</si>
  <si>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</si>
  <si>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</si>
  <si>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</si>
  <si>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</si>
  <si>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</si>
  <si>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</si>
  <si>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</si>
  <si>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</si>
  <si>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Продолжитель-ность
отключения</t>
  </si>
  <si>
    <t>Главный инженер АО "ЮТЭК-НВР"</t>
  </si>
  <si>
    <t>________________В.Н.Попов</t>
  </si>
  <si>
    <t>Утверждаю:</t>
  </si>
  <si>
    <t>Ремонтируемая
энергоустановка</t>
  </si>
  <si>
    <t>Населенный пункт</t>
  </si>
  <si>
    <t>плановых отключений энергоустановок АО "ЮТЭК-НВР"</t>
  </si>
  <si>
    <t>г.п.Новоаганск</t>
  </si>
  <si>
    <t>ТР</t>
  </si>
  <si>
    <t>п/с 35/6 Новоаганская</t>
  </si>
  <si>
    <t>с.Варьеган</t>
  </si>
  <si>
    <t>9-00</t>
  </si>
  <si>
    <t>17-00</t>
  </si>
  <si>
    <t>09-00</t>
  </si>
  <si>
    <t>13-00</t>
  </si>
  <si>
    <t>9:00</t>
  </si>
  <si>
    <t>ДК Геолог</t>
  </si>
  <si>
    <t>КНС-7. КОС-200. СЖКХ. ДЭС. Школа. Баня.</t>
  </si>
  <si>
    <t>Газовая котельная.</t>
  </si>
  <si>
    <t>Сварачный пост. Котельная. Мастерская.</t>
  </si>
  <si>
    <t xml:space="preserve">п/с 35/6 Новоаганская </t>
  </si>
  <si>
    <t>ВЛ-0,4кВ Ф№1</t>
  </si>
  <si>
    <t>КТП-400/6/0,4кВ №14-51</t>
  </si>
  <si>
    <t>КТП-2х1000/6/0,4кВ №14-52</t>
  </si>
  <si>
    <t>РТП-630/6/0,4кВ №14-4</t>
  </si>
  <si>
    <t xml:space="preserve">ВЛ-6кВ Ф№6 </t>
  </si>
  <si>
    <t>КЛ-6кВ от оп№32 до оп№33 + КЛ-6кВ от оп№34 до КТП№14-16, + КЛ-6кВ от КТП№14-16 до оп№45/1, + КЛ-6кВ от оп№46 до КТП№14-17 + КЛ-6кВ пс Нововаганская Ф№13 от оп№4 до оп№5,</t>
  </si>
  <si>
    <t>ВЛ-6кВ п/с 35/6 Озерная Ф№16</t>
  </si>
  <si>
    <t xml:space="preserve">Без ограничений. </t>
  </si>
  <si>
    <t>14-00</t>
  </si>
  <si>
    <t>«____»________________2022г.</t>
  </si>
  <si>
    <t>на май 2022г.</t>
  </si>
  <si>
    <t xml:space="preserve">  3-00</t>
  </si>
  <si>
    <t>4-00</t>
  </si>
  <si>
    <t>3-00</t>
  </si>
  <si>
    <t>13:00</t>
  </si>
  <si>
    <t>«____»________________2021г.</t>
  </si>
  <si>
    <t>на май 2021г.</t>
  </si>
  <si>
    <t>п.Ваховск</t>
  </si>
  <si>
    <t>КТП-630/6/0,4кВ №14-107</t>
  </si>
  <si>
    <t>ВЛ-0,4кВ Ф.№1</t>
  </si>
  <si>
    <t>ул. Агапова-№12 - 21 квартир
ул. Агапова-№14 - 23 квартиры 
Киоск, Магазин "Тан", Магазин "Сибирь", Почта, СДК, 
Магазин "Элита".</t>
  </si>
  <si>
    <t>09:00</t>
  </si>
  <si>
    <t>11:00</t>
  </si>
  <si>
    <t xml:space="preserve">ВЛ-0,4кВ Ф.№2 </t>
  </si>
  <si>
    <t>ул.Озёрная б/н балок                                                
ул.Озёрная-№1 - 2 квартиры
ул.Озёрная-№3 - 1 квартира
ул.Озёрная-№5 - 2 квартиры
ул.Озёрная-№7 - 2 квартиры
ул.Озёрная-№9 - 1 квартира 
ул. Первопроходцев-№1А - 1 квартира
ул. Первопроходцев-№3А - 0 квартиры х/п
ул. Первопроходцев-№5А - 4 квартир
ул. Первопроходцев-№5Б - 3 квартир
ул. Таёжная-№15 - 4 квартиры
Северсвязь, Администрация, ХМ-Банк, Спортзал</t>
  </si>
  <si>
    <t xml:space="preserve">ВЛ-0,4кВ Ф.№3 </t>
  </si>
  <si>
    <t>Гаражи</t>
  </si>
  <si>
    <t xml:space="preserve">ВЛ-0,4кВ Ф.№4 </t>
  </si>
  <si>
    <t>ул.Агапова- №2 - 2 квартиры
ул.Агапова- №4 - 0 квартиры отключен
ул. Геологов- №1 - частный дом
ул. Геологов- №3 - 2 квартиры
ул. Геологов- №5А - 2 квартиры
ул. Геологов- №7 - 3 квартиры
ул. Геологов- №9 - 2 квартиры
Пожарное депо, Гараж администрация.</t>
  </si>
  <si>
    <t>ПС-110/35/6кВ Истоминская ВЛ-6кВ  Ф.№208</t>
  </si>
  <si>
    <t>КТП-400/6/0,4кВ
№14-17</t>
  </si>
  <si>
    <t>ПС-35/6кВ "Озерная" ВЛ-6кВ Ф№4</t>
  </si>
  <si>
    <t>КТПН-630/6/0,4кВ №14-20
ВЛ-0,4кВ Ф№3
КЛ-0,4кВ Ф№2,3,4,5,6</t>
  </si>
  <si>
    <t>ул Береговая дом - №2,3,
ул.Энтузиастов дом - №10,  
Магазин Самарочка, ВОС Импульс, База РЭС-1</t>
  </si>
  <si>
    <t>17:00</t>
  </si>
  <si>
    <t>КТП-400/6/0,4кВ 
№14-108 (№2)</t>
  </si>
  <si>
    <t xml:space="preserve">ВЛ-0,4кВ Ф-1 </t>
  </si>
  <si>
    <t>Котельная №1</t>
  </si>
  <si>
    <t xml:space="preserve">ВЛ-0,4кВ Ф-2 </t>
  </si>
  <si>
    <t xml:space="preserve">
Метеостанция ,ФГУП "РТРС"
</t>
  </si>
  <si>
    <t xml:space="preserve">ВЛ-0,4кВ Ф-3 </t>
  </si>
  <si>
    <t>ул. Агапова-№12 (ввод№2)- 21 квартир
ул. Агапова-№14 (ввод№2-резерв)- 23 кварт. 
Баня, связь "Мотив", гараж СЖКХ, склад СЖКХ</t>
  </si>
  <si>
    <t>16:00</t>
  </si>
  <si>
    <t>ВЛ-0,4кВ Ф-4</t>
  </si>
  <si>
    <t>нет потребителей</t>
  </si>
  <si>
    <t>ПС-35/6кВ "Новоаганская" 
ВЛ-6кВ Ф.№11</t>
  </si>
  <si>
    <t>КТПН-250/6/0,4кВ №14-18
ВЛ-0,4кВ Ф.№1,2
КЛ-0,4 Ф.№1,2</t>
  </si>
  <si>
    <t>ул.Транспортная дом №31,33,34 
ул.ГП-77 дом - №3,3б,5,38а,12,9,11,13,18,16,12а, 
ул.ДРСУ дом - №38,39,41,
ул.Югорская дом - №7
Стоянка гаражей, ИП Иванов - бокс, Столярный цех, Пилорамма.</t>
  </si>
  <si>
    <t>ПС-35/6кВ "Новоаганская" 
ВЛ-6кВ Ф№11</t>
  </si>
  <si>
    <t>КТПН-250/6/0,4кВ №14-19 
ВЛ-0,4кВ Ф№2,4
КЛ-0,4кВ Ф№3</t>
  </si>
  <si>
    <t>ул. Первомайская дом - №57,
СТО ЧП Доскиев, Гараж Карякин, Здание пожарного депо, АЗС Аганнефтепродукт, ООО Викар, склад ЧП Олейник, 
Магазин "24 часа", Магазин Автозапчасти, СТО ЧП Гиляев.</t>
  </si>
  <si>
    <t>14:00</t>
  </si>
  <si>
    <t>ВЛ-0,4 Ф.№15</t>
  </si>
  <si>
    <t>ул.Техснаб дом-№1,1б,2,2а,3а,3б,4а,5а,5б,7,7а,8,
9,11,13,14,16,17,18,19,20,21,22,23,24,25,32,35,38,41,42,43,44,45,46,48,63,77,97,99,100, 
Гостиница Таежная, ЧОУ Нефтяник, Магазин Фортуна, 
Магазин Автозапчасти, МОУДД "Родничок.</t>
  </si>
  <si>
    <t>КТП-400/6/0,4кВ №14-109</t>
  </si>
  <si>
    <t xml:space="preserve">ВЛ-0,4кВ Ф.№1 </t>
  </si>
  <si>
    <t>Котельная №2</t>
  </si>
  <si>
    <t>ул.Молодёжная-№1 - 4 квартиры 
ул.Молодёжная-№2 - 3 квартиры
ул.Молодёжная-№3 - 1 квартира
ул.Молодёжная-№4 - 4 квартиры
ул.Молодёжная-№5 - 4 квартиры 
ул.Молодёжная-№7 - 0 квартиры отключен
ул.Молодёжная-№10 - 2 квартиры 
ул.Кедровая-№1 - 3 квартиры
ул.Кедровая-№2А - 5 квартир
ул.Кедровая-№3 - 4 квартиры
ул.Кедровая-№3А - 2 квартиры   откючен
ул.Кедровая-№5 - 4 квартиры
ул.Кедровая-№7 - 4 квартиры
ул.Кедровая-№8 - 1 квартиры 3кв. отключены
ул.Кедровая-№9 - 3 квартиры</t>
  </si>
  <si>
    <t>1-й мкр дом - №1,2,3,4,5,7</t>
  </si>
  <si>
    <t>ПС 35/6кВ "К-216" 
ВЛ-6кВ Ф-№6</t>
  </si>
  <si>
    <t>ПС-ЭЛМ №1</t>
  </si>
  <si>
    <t>Кратковременно весь населенный пункт</t>
  </si>
  <si>
    <t>ПС 35/6кВ "К-216"
 ВЛ-6кВ Ф-№15</t>
  </si>
  <si>
    <t>ПС-ЭЛМ №2</t>
  </si>
  <si>
    <t>ВЛ-0,4 Ф.№4</t>
  </si>
  <si>
    <t>ул.Озерная дом - №7,10,11,12,14,15,16,16а,17,17б,18,19,20,22
,26,28,30,32,34,35,41,44а , Магазин "Каспий"</t>
  </si>
  <si>
    <t>ПС-35/6 "Озерная" ВЛ-6кВ  Ф№4</t>
  </si>
  <si>
    <t>КТПН-400/6/0,4кВ №14-22    
КЛ-0,4кВ Ф.№1,2,3 
ВЛ-0,4 Ф.№1,2</t>
  </si>
  <si>
    <t>ул.Береговая дом - №1,4,5,6,7,8,9,10,12,12а,13,13а,15,16,17,18, Магазин ООО Жасмин, Магазин Витязь, КНС АМЖКУ 
ул.Речников дом - №13,14,15</t>
  </si>
  <si>
    <t>ПС-35/6кВ "Лесная" ВЛ-6кВ Ф.№9</t>
  </si>
  <si>
    <t>КТПН-630/6/0,4кВ №14-56 
ВЛ-0,4кВ Ф№1,2   
КЛ-0,4кВ Ф№1,2,4,5</t>
  </si>
  <si>
    <t>ул.Центральная дом - №7,9,16, Магазин Айсберг, ИП Гардашов СвязьТЭМПС, ул.Айваседа-Меру дом - №1,2,3,4а,6,7,7а, Почта, ул.Ягельная дом - №2,4,6,8,10 . ул.Грошева дом - №2,4,6,8.
Детский сад "Оленёнок, СДК, Прачка.</t>
  </si>
  <si>
    <t>ПС-35/6кВ "Лесная" ВЛ-6кВ Ф.№3,Ф.№9</t>
  </si>
  <si>
    <t>КТПН-2х630/6/0,4кВ №14-57,  
КЛ-6кВ Ф.№3,9    
ВЛ-0,4кВ СШ-0,4кВ№1,2 Ф.№4, КЛ-0,4кВ Ф.№3.</t>
  </si>
  <si>
    <t>п Ваховск</t>
  </si>
  <si>
    <t xml:space="preserve">КТП-160/6/0,4кВ №14-110 </t>
  </si>
  <si>
    <t>Профит</t>
  </si>
  <si>
    <t>КТП-400/6/0,4кВ №14-111</t>
  </si>
  <si>
    <t xml:space="preserve">ул.Зелёная-№12 - 2 квартиры
ул.Зелёная-№14 - 2 квартиры
ул.Зелёная-№16 - 2 квартиры
ул.Зелёная-№18 - 2 квартиры
ул.Зелёная-№19 - 2 квартиры
ул.Зелёная-№20 - 2 квартиры
ул.Зелёная-№21 - 2 квартиры
ул.Зелёная-№22 - 2 квартиры
ул.Зелёная-№23 - 2 квартиры
ул.Зелёная-№25  -2 квартиры
ул.Зелёная-№27 - 2 квартиры
ул.Зелёная-№29 - 2 квартиры
ул.Школьная-№11 - 18 квартир
ул.Школьная-№13 - 1 квартира
ул.Школьная-№14 - 2 квартиры
ул.Школьная-№17 - 1 квартира
ул.Школьная-№10 - 1 квартира
</t>
  </si>
  <si>
    <t>ул.Школьная-№20 - 18 квартир  
ул.Зелёная-№10А - 12 квартир</t>
  </si>
  <si>
    <t>ПС-35/6кВ "Лесная" ВЛ-6кВ  Ф.№3,Ф.№9</t>
  </si>
  <si>
    <t>КТП-2х250/6/0,4кВ №14-141,    
КЛ-6кВ Ф№3,9,   
КЛ-0,4кВ Ф№2 СШ-№1,
КЛ-0,4кВ Ф№3 СШ-№2</t>
  </si>
  <si>
    <t>ПС-35/6кВ "Озерная" ВЛ-6кВ Ф.№4</t>
  </si>
  <si>
    <t>КТПН-630/6/0,4кВ №14-21
КЛ-0,4кВ Ф.№1,2,3,5,6
ВЛ-0,4 Ф.№1,2,3</t>
  </si>
  <si>
    <t>ул.Мира дом - №1а,2а,3а,1,2,3,4,5,6,7,8,9,10,11а,11,12,13,14,15,
16,17,18,19,13а,20., Магазин Экспресс, КОС-600, КНС КОС-600,  
Магазин ИП Дюбленко автозапчасти, ГСК ул.Мира,
Магазин Магнит ИП Швайцер, магазин Нинель ИП Титов,
МДОУ Снежинка.</t>
  </si>
  <si>
    <t>ВЛ-0,4кВ Ф.№6</t>
  </si>
  <si>
    <t xml:space="preserve">ул.Интернациональная-№1 - 2 квартиры                                          ул. Интернациональная №2 - 1 квартира
ул.Интернациональная-№1А - 2 квартиры                                 
ул. Интернациональная №1Б - 1 квартира                                     
 ул. Интернациональная №1В - 1квартира
ул.Интернациональная-№3 - 2 квартиры
ул.Интернациональная-№4 - 1 квартира
ул.Интернациональная-№5 - 2 квартиры
ул.Интернациональная-№7 - 2 квартиры.
1-й микрорайон-№6Б - 0 квартира х/п,
 Магазин "Диана" </t>
  </si>
  <si>
    <t xml:space="preserve">ВЛ-0,4кВ Ф.№7 </t>
  </si>
  <si>
    <t>ул.Зелёная-№10Б - 12 квартир,
ул.Лесная-№1-№7 - 14 квартир,
Лыжная база, Полигон ТБ.</t>
  </si>
  <si>
    <t xml:space="preserve">ВЛ-0,4кВ Ф.№8 </t>
  </si>
  <si>
    <t>Детский сад "Лесная сказка"</t>
  </si>
  <si>
    <t>ПС-35/6кВ "Лесная" ВЛ-6кВ Ф.№3</t>
  </si>
  <si>
    <t>КТПН-250/6/0,4кВ №14-58,    
ВЛ-0,4кВ Ф-№1,2,3.  
КЛ-0,4кВ Ф-№1,3,4,5</t>
  </si>
  <si>
    <t xml:space="preserve">ул.Югорская дом - №1,3,4,5,6,7,8,9,10,11,12,14,
ул.Центральная дом - №25,28,30,32,34, 
ул.Школьная дом - №1а,3,4,5,6,7,8,9,11,12,13,15,16,17,18. 
Магазин Остановка.  
ул.Набережная дом - №1,2,3,4,5,6,7,8,9,10,11,12,13,14,15,
16,17,18,19,20,21,23,27,29 . ИП Авдеев магазин. </t>
  </si>
  <si>
    <t>КТПН-2х630/6/0,4кВ №14-23
ВЛ-0,4кВ Ф-№1,2; КЛ-0,4кВ Ф-№2,3,4,5 СШ№1.
СШ№2 Ф-№2,3,4, КЛ-0,4кВ</t>
  </si>
  <si>
    <t>МДОУ Лесная сказка, ул. 70 лет Октября дом - №1,2,3,4., 
ул.Энтузиастов дом - №1,2,3,4,5,6,7,8,9,12,13,14,15.,
ИП Шишига. ИП Абасов КНС№5. Вечерняя школа. 
ул.Транспортная дом -№26, Торговый дом ЗАО Тендер Магнит. Магазин Друзья, ул.М-Карамова дом - №15,
 Здание Администрации, Магазин Все для Вас, Кафе Меркурий, ФГУ Почта России, ЗАГС, магазин ООО АГАН, ЖЭЦ АО АМЖКУ, Магазин Молодость, МагазинООО Катерина, КНС-№6.</t>
  </si>
  <si>
    <t>КЛ-6кВ от оп№11/4 до 
КТП-2х1000/6/0,4кВ №14-53</t>
  </si>
  <si>
    <t>03-00</t>
  </si>
  <si>
    <t>КТП-630/6/0,4кВ №14-98</t>
  </si>
  <si>
    <t>ВЛ-0,4 Ф№1</t>
  </si>
  <si>
    <t>ВЛ-0,4 Ф№2</t>
  </si>
  <si>
    <t>ВЛ-0,4 Ф№3</t>
  </si>
  <si>
    <t>ВЛ-0,4 Ф№4</t>
  </si>
  <si>
    <t>КТПН-630/6/0,4кВ №14-24  
ВЛ-0,4 Ф-№2,3,4</t>
  </si>
  <si>
    <t>Магазин Фарид Торговый дом.
ул.Лесная дом - №1,2,3,4,5,7,9,10,11,12,1а,2а,11б,1б,
 ИП Побелянский, Киоск Боталовой, Кафе-Джунгли, КОС-600, 
Кафе-бар, рынок ООО Жасмин. Уралсвязь, РТРС.</t>
  </si>
  <si>
    <t xml:space="preserve">ПС-35/6кВ "Новоаганская" </t>
  </si>
  <si>
    <t>ВЛ-6кВ Ф.№11,       
КЛ-6кВ от оп.№46 до оп.№47, КЛ-6кВ от оп.№6/4 до КТП-630/6/0,4кВ №14-49</t>
  </si>
  <si>
    <t xml:space="preserve">Преоброзователь гейзер кот.ВМУ., ДЭС кот. ВМУ.,  
Пож.система кот. ВМУ., ВОС Водолей., 
ул.Транспортная  дом - №31,33,34 
ул.ГП-77 дом - №3,3б,5,38а,12,9,11,13,18,16,12а  
Магазин Монетка  ул.ДРСУ дом - №38,39,41., стоянка гаражей. ул.Югорская дом - №9,  ИП Иванов - бокс, столярный цех, пилорамма., ДЭС-1,2., Сотовая Связь Билайн., Кот.Техснаб.
ул.Техснаб дом - №10,12,15,37,40,53,50,49,66,68 
ул.ДРСУ дом - №25,27,29,51,56,60а68 
ул.Танюхина дом - №3,5,7,11,14,15,16  
ул.ГП-77 дом - №37  ул.Югорская дом - №2А 
ул.Техснаб - дом №69,78,79,1,1б,2а,3а,3б,4а,5а,5б,7,7а,8,9,11,
13,14,16,17,18,19,20,21,22,23,24,25,32,35,38,39,41,42,43,44,45,46,48,63,77,97,99,100 .Зубо-протезный. КНС АМЖКУ. ИП Головлев. ГСК Автомобилист. Стационар. Поликлиника. Гостиница "Таежная". Уч.центр Нефтяник. Магазин "Фортуна"., Магазин Автозапчасти., МОУДД Родничек. Такси. РТРС. ФОК.   
ул.Транспортная дом - №28,30,32, ФОК электро-обогрев.,   КНС№3, КНС№4, КНС№3+1, ул.70 лет-Октября дом - №18,19., Паспортный стол. Налоговая.  Магазин Пятерочка.  
ул.70 лет-Октября дом - № 5,6,7,8,9,10,11,12,13,14,15,22,23,27,28   ул. Техснаб. дом - №3,4,5,6.  ИП Свекла.   НДШИ.  Хокейный корт.     Лыжная база.   Школа. Столовая. Стройка хокейный корт. Крытый хокейный корт.  ВОС Импульс.  База РЭС-1.  
ул.Энтузиастов дом -№10 </t>
  </si>
  <si>
    <t>ПС-35/6кВ "Озерная" Ф.№16</t>
  </si>
  <si>
    <t>ул.Нефтяников дом - №19,20,21,22,23  
ул.Магылорская дом - №1,2,3,4,5,6,7,8,9,10,11,12  
Магазин "Атлант", Гараж ИП Ханенко,
ул.Озерная дом - № 47,48б,49,50,  Инфекционное отделение. 
МУ Районая Больница,  Скорая помощь МУ РБ,  Хоз.блок МУ РБ, Пище.блок МУ РБ,
ул.Геофизиков дом - №1,1а,2,2б,3,4,5,6   ул.Озерная дом - № 105, ул.Цветная дом - №2,2а,3,4,5,6,7,8,9,10,11,12а,14,17,  Мечеть, Гараж ПОП, База Гарант-сервис, ул.Новая дом -№5б,6а,
7а,8а,9а,10а,  Сотовая связь Мотив, Д/К Геолог, Склад Югория-Центрспас, ООО Гарант-сервис, Гараж Администрации,
ул.Геологов дом - №1,2а,3а,4а,6,7,8,9,12,14а,15,21а . Храм.
ул.Центральная дом - №116, Частные гаражи.  Склад МУ РБ,
КОС-200. БОК-Богатырь, Вневедомственная охрана.</t>
  </si>
  <si>
    <t>г.п.Излучинск</t>
  </si>
  <si>
    <t xml:space="preserve">РТП №14-1 яч.18    </t>
  </si>
  <si>
    <t xml:space="preserve">ТП 2х400/6/0,4кВ №14-4 (ТП №13) 1с.ш.6/0,4кВ  </t>
  </si>
  <si>
    <t xml:space="preserve">ул. Набережная 5(под.1-4)
ул. Набережная 6
ООО “Прайд”  
</t>
  </si>
  <si>
    <t>ПС 35/6 "Ларьяк" Ф-6кВ №18</t>
  </si>
  <si>
    <t>ГСМ СЖКХ, Пилорама Птухин, АЗС Лангри, Пилорама СЭЙЛ, Речпорт</t>
  </si>
  <si>
    <t>08:00</t>
  </si>
  <si>
    <t>ПС 35/6 "Ларьяк" Ф-6кВ №8</t>
  </si>
  <si>
    <t>КТПН №КОС</t>
  </si>
  <si>
    <t>КОС СЖКХ</t>
  </si>
  <si>
    <t>ЯКНО-6</t>
  </si>
  <si>
    <t xml:space="preserve">ТП 2х400/6/0,4кВ №14-4 (ТП №13) 2с.ш.6/0,4кВ  </t>
  </si>
  <si>
    <t xml:space="preserve">ул. Набережная 5(под.5-10)
ООО “Прайд”  
</t>
  </si>
  <si>
    <t>П/С-35/6кВ  "Новоаганская"</t>
  </si>
  <si>
    <t>ВЛ-6кВ №6</t>
  </si>
  <si>
    <t xml:space="preserve">ул.Первомайская дом - №1,1а,1в,2а,3,3а,4,5,7,8,9,10,11,14,№15,
16,27,36, Кот. ВМУ, ул.КАФТ дом - №2,3,19,
 ул.Вагон-городок дом - №1,4а,8,9,16,18,23, Цех ПРЦ. Кузня.  Упр. АМЖКУ, РСУ, Склад, Транспортный цех, ДЭС-1,2.,  
Сотовая Связь Билайн, Кот.Техснаб., 
ул.Техснаб дом - №10,12,15,37,40,53,50,49,66,68  
ул.ДРСУ дом - №25,27,29,51,56,60а68  
ул.Танюхина дом -№3,5,7,11,14,15,16 ул.ГП-77 дом - №37 
ул.Югорская дом - №2А,
ул.Техснаб - дом №69,78,79,1,1б,2а,3а,3б,4а,5а,5б,7,7а,8,9,11,
13,14,16,17,18,19,20,21,22,23,24,25,32,35,38,39,41,42,43,44,45,46,48,63,77,97,99,100., Зубо-протезный. КНС АМЖКУ. ИП Головлев. ГСК Автомобилист. Стационар. Поликлиника. Гостиница "Таежная". Уч.центр Нефтяник. Магазин Фортуна. Магазин Автозапчасти. МОУДД Родничек. Такси. РТРС. </t>
  </si>
  <si>
    <t>ВЛ-0,4 Ф.№1</t>
  </si>
  <si>
    <t>ул.70 лет Октября дом - №5,6,7,8,9,10,11,12,13,14,15,22,23,27,28 ул.Техснаб дом - № 3,4,5,6, Офис Восточное МРО</t>
  </si>
  <si>
    <t xml:space="preserve">РП №14-1 яч.1   </t>
  </si>
  <si>
    <t xml:space="preserve">ТП 2х1000/6/0,4кВ №14-17 (ТП №55) 1с.ш.6/0,4кВ  </t>
  </si>
  <si>
    <t>Без ограничений</t>
  </si>
  <si>
    <t xml:space="preserve">РП №14-1 яч.13   </t>
  </si>
  <si>
    <t xml:space="preserve">ТП 2х1000/6/0,4кВ №14-17 (ТП №55) 2с.ш.6/0,4кВ  </t>
  </si>
  <si>
    <t>ПС-35/6 "Лесная" ВЛ-6кВ  Ф.№3</t>
  </si>
  <si>
    <t>КТПН-400/6/0,4кВ №14-54,  
ВЛ-0,4кВ Ф№1,2,4, 
КЛ-0,4кВ Ф№1,2,4.</t>
  </si>
  <si>
    <t>ул.Магистральная дом - №1, ул.Центральная дом - №1,2,4,6,8, 
ул.Грошева дом - №3, Администрация, Врачебная амбулатория, Скважена, ул.Айваседа-Меру №10,11,12,13,14,15,16,17,18,
19,21,22,23,24,25,26,27,28,29,30,31,32,33,34,35,37, Музей. Магазин ЧП Олейник, ул.Лесная дом - №1,2,5,6, 
ул.Музейная дом - №3а , Екатеренбург-2000, Ростелеком, ОТРК-Югра, ООО Мобильные телесистемы АТС.</t>
  </si>
  <si>
    <t xml:space="preserve">РП №14-1 яч.8   </t>
  </si>
  <si>
    <t xml:space="preserve">ТП 2х1000/6/0,4кВ №14-18 (ТП №56) 1с.ш.6/0,4кВ  </t>
  </si>
  <si>
    <t>Уличное освещение</t>
  </si>
  <si>
    <t xml:space="preserve">РП №14-1 яч.20   </t>
  </si>
  <si>
    <t xml:space="preserve">ТП 2х1000/6/0,4кВ №14-18 (ТП №56) 2с.ш.6/0,4кВ  </t>
  </si>
  <si>
    <t xml:space="preserve">РП №14-1 яч.17  </t>
  </si>
  <si>
    <t xml:space="preserve">ТП-2х630/6/0,4 № 14-23(№59) 2с.ш.                                    </t>
  </si>
  <si>
    <t xml:space="preserve">Частный сектор: ул. Прохладная, ул.Речная,                                                                    </t>
  </si>
  <si>
    <t xml:space="preserve">РП №14-1 яч.3  </t>
  </si>
  <si>
    <t xml:space="preserve">ТП-2х630/6/0,4 № 14-23(№59) 1с.ш.                                    </t>
  </si>
  <si>
    <t xml:space="preserve">Частный сектор: ул. Вахская, ул.Речная, Магазин "Полищук"                            </t>
  </si>
  <si>
    <t xml:space="preserve">КТП 630/6/0,4кВ №14-14 (Лесная сказка)        </t>
  </si>
  <si>
    <t>Детский лагерь "Лесная сказка"</t>
  </si>
  <si>
    <t>Начальник ОДС</t>
  </si>
  <si>
    <t>В.Ю. Мозговой</t>
  </si>
  <si>
    <t xml:space="preserve">ул.Югорская дом - №1,3,4,5,6,7,8,9,10,11,12,14,
ул.Центральная дом - №25,28,30,32,34, 
ул.Школьная дом - №1а,3,4,5,6,7,8,9,11,12,13,15,16,17,18. 
Магазин Остановка.  
ул.Набережная дом - №1,2,3,4,5,6,7,8,9,10,11,12,13,14,15,
16,17,18,19,20,21,23,27,29. Пекарня. ИП Авдеев магазин. </t>
  </si>
  <si>
    <t>КТПН-2х250/6/0,4кВ №14-55
КЛ-6кВ Ф.№3,9    
КЛ-0,4кВ Ф.№1,2,4</t>
  </si>
  <si>
    <t>ул.70 лет Октября дом - №5,6,7,8,9,10,11,12,13,14,15,22,23,27,28 ул.Техснаб дом - № 3,4,5,6. 
Магазин Клен, ИП Свекла, гараж НДШИ</t>
  </si>
  <si>
    <t>КТП-МОТИВ. ул.Нефтяников дом - №19,20,21,22,23  
ул.Магылорская дом - №1,2,3,4,5,6,7,8,9,10,11,12  
Магазин "Атлант", Гараж ИП Ханенко,
ул.Озерная дом - № 47,48б,49,50,  Инфекционное отделение. 
МУ Районая Больница,  Скорая помощь МУ РБ,  Хоз.блок МУ РБ, Пище.блок МУ РБ,
ул.Геофизиков дом - №1,1а,2,2б,3,4,5,6   ул.Озерная дом - № 105, ул.Цветная дом - №2,2а,3,4,5,6,7,8,9,10,11,12а,14,17,  Мечеть, Гараж ПОП, База Гарант-сервис, ул.Новая дом -№5б,6а,
7а,8а,9а,10а,  Сотовая связь Мотив, Д/К Геолог, Склад Югория-Центрспас, ООО Гарант-сервис, Гараж Администрации,
ул.Геологов дом - №1,2а,3а,4а,6,7,8,9,12,14а,15,21а . Храм.
ул.Центральная дом - №116, Частные гаражи.  Склад МУ РБ,
КОС-200. БОК-Богатырь, Вневедомственная охрана.</t>
  </si>
  <si>
    <t>КЛ-6кВ от оп№32 до оп№33,  
КЛ-6кВ от оп№34 до КТП №14-16, 
КЛ-6кВ от КТП №14-16 до оп.№45/1,
КЛ-6кВ от оп.№46 до КТП№14-17,
КЛ-6кВ от ПС-Нововаганская Ф.№13 от оп.№4 до оп.№5</t>
  </si>
  <si>
    <t>КТП-630/6/0,4кВ №14-107 (№1)</t>
  </si>
  <si>
    <t>11-00</t>
  </si>
  <si>
    <t>2</t>
  </si>
  <si>
    <t>15-00</t>
  </si>
  <si>
    <t>КТП-400/6/0,4кВ №14-108 (№2)</t>
  </si>
  <si>
    <t>16-00</t>
  </si>
  <si>
    <t>КТП-400/6/0,4кВ №14-109 (№3)</t>
  </si>
  <si>
    <t>КТП-160/6/0,4кВ №14-110 (№4)</t>
  </si>
  <si>
    <t>КТП-400/6/0,4кВ №14-111 (№5)</t>
  </si>
  <si>
    <t>ул.Озёрная б/н балок                                                
ул.Озёрная-№1 - 2 квартиры
ул.Озёрная-№3 - 1 квартира
ул.Озёрная-№5 - 2 квартиры
ул.Озёрная-№7 - 2 квартиры
ул.Озёрная-№9 - 1 квартира 
ул. Первопроходцев-№1А - 1 квартира
ул. Первопроходцев-№3А - 0 квартиры х/п
ул. Первопроходцев-№5А - 4 квартир
ул. Первопроходцев-№5Б - 3 квартир
ул. Таёжная-№15 - 4 квартиры
Северсвязь, Администрация, ХМ-Банк, Спортзал. МУП СЖКХ</t>
  </si>
  <si>
    <t>ВЛ-0,4кВ Ф.№3</t>
  </si>
  <si>
    <t>Гаражи, КНС-1</t>
  </si>
  <si>
    <t>ул.Зелёная-№12 - 2 квартиры
ул.Зелёная-№14 - 2 квартиры
ул.Зелёная-№16 - 2 квартиры
ул.Зелёная-№18 - 2 квартиры
ул.Зелёная-№19 - 2 квартиры
ул.Зелёная-№20 - 2 квартиры
ул.Зелёная-№21 - 2 квартиры
ул.Зелёная-№22 - 2 квартиры
ул.Зелёная-№23 - 2 квартиры
ул.Зелёная-№25  -2 квартиры
ул.Зелёная-№27 - 2 квартиры
ул.Зелёная-№29 - 2 квартиры
ул.Школьная-№11 - 18 квартир
ул.Школьная-№13 - 1 квартира
ул.Школьная-№14 - 2 квартиры
ул.Школьная-№17 - 1 квартира
ул.Школьная-№10 - 1 квартира</t>
  </si>
  <si>
    <t>ул.Интернациональная-№1 - 2 квартиры                                          ул. Интернациональная №2 - 1 квартира
ул.Интернациональная-№1А - 2 квартиры                                 
ул. Интернациональная №1Б - 1 квартира                                     
 ул. Интернациональная №1В - 1квартира
ул.Интернациональная-№3 - 2 квартиры
ул.Интернациональная-№4 - 1 квартира
ул.Интернациональная-№5 - 2 квартиры
ул.Интернациональная-№7 - 2 квартиры.
1-й микрорайон-№6Б - 0 квартира х/п,
 Магазин "Диана"</t>
  </si>
  <si>
    <t xml:space="preserve">ПС35/6кВ "БПТОиКО-2" 
ВЛ-6кВ ф.2 </t>
  </si>
  <si>
    <t>«____»________________2018г.</t>
  </si>
  <si>
    <t xml:space="preserve">ПС-110/35/6кВ "Гидронамыв"
ВЛ-6кВ Ф-№125 </t>
  </si>
  <si>
    <t>УКРМ №1
(УМК-6,3-150 ф.125 оп.14)</t>
  </si>
  <si>
    <t>12:00</t>
  </si>
  <si>
    <t>ПС-110/35/6кВ "Гидронамыв"
ВЛ-6кВ Ф-№218</t>
  </si>
  <si>
    <t>УКРМ №2
(УМК-6,3-150 ф.218 оп.14)</t>
  </si>
  <si>
    <t>ПС-110/35/6кВ "Гидронамыв"
ВЛ-6кВ Ф-№127</t>
  </si>
  <si>
    <t>УКРМ №3
(УМК-6,3-150 ф.127 оп.9)</t>
  </si>
  <si>
    <t>ПС-110/35/6кВ "Гидронамыв"
ВЛ-6кВ Ф-№214</t>
  </si>
  <si>
    <t>УКРМ №4
(УМК-6,3-150 ф.214 оп.9)</t>
  </si>
  <si>
    <t>РТП №14-1 ф.17</t>
  </si>
  <si>
    <t>ТП 2х630/6/0,4кВ №14-10 (ТП №21) 1с.ш.6/0,4кВ</t>
  </si>
  <si>
    <t xml:space="preserve">"Бережная аптека",      Ул.Энергетиков 2а,                              м-н "Беркут", 
ООО “Прайд”                          
</t>
  </si>
  <si>
    <t>РТП №14-1 ф.24</t>
  </si>
  <si>
    <t>ТП 2х630/6/0,4кВ №14-10 (ТП №21) 2с.ш.6/0,4кВ</t>
  </si>
  <si>
    <t>ул. Энергетиков 4а</t>
  </si>
  <si>
    <t>ТП 2х630/6/0,4кВ №14-9 (ТП №20) 1с.ш.6/0,4кВ</t>
  </si>
  <si>
    <t>РТП №14-1 яч.24</t>
  </si>
  <si>
    <t>ТП 2х630/6/0,4кВ №14-9 (ТП №21) 2с.ш.6/0,4кВ</t>
  </si>
  <si>
    <t>РП №14-5 яч.11</t>
  </si>
  <si>
    <t>ТП 2х630/6/0,4кВ №14-11 (ТП №22) 1с.ш.6/0,4кВ</t>
  </si>
  <si>
    <t>РП №14-5 яч.12</t>
  </si>
  <si>
    <t>ТП 2х630/6/0,4кВ №14-11 (ТП №22) 2с.ш.6/0,4кВ</t>
  </si>
  <si>
    <t>АО "Сбербанк"</t>
  </si>
  <si>
    <t>РТП №14-1 яч.14</t>
  </si>
  <si>
    <t xml:space="preserve">РТП 2х400/6/0,4кВ №14-1 (ТП №19)        1с.ш.6/0,4кВ  </t>
  </si>
  <si>
    <t>ул. Набережная 1(7,8под)
ул. Набережная 1(3-6под)                     ул. Набережная 3(5-10под)</t>
  </si>
  <si>
    <t>РТП №14-1 яч.28</t>
  </si>
  <si>
    <t xml:space="preserve">РТП 2х400/6/0,4кВ №14-1 (ТП №19)        2с.ш.6/0,4кВ  </t>
  </si>
  <si>
    <t xml:space="preserve">ул. Пионерная 2
ул. Набережная 1(1,2под)                     ул. Набережная 2 м-н,                 Aple777,                                          Ателье "Ариша"              Парикмахерская "Ариша"           Уличное освещение                                                 </t>
  </si>
  <si>
    <t xml:space="preserve">ТП 2х400/6/0,4кВ №14-4 (ТП №13)        1с.ш.6/0,4кВ  </t>
  </si>
  <si>
    <t xml:space="preserve">ТП 2х400/6/0,4кВ №14-4 (ТП №13)        2с.ш.6/0,4кВ  </t>
  </si>
  <si>
    <t xml:space="preserve">ТП 2х1000/6/0,4кВ №14-17 (ТП №55)        1с.ш.6/0,4кВ  </t>
  </si>
  <si>
    <t xml:space="preserve">ТП 2х1000/6/0,4кВ №14-17 (ТП №55)        2с.ш.6/0,4кВ  </t>
  </si>
  <si>
    <t xml:space="preserve">ТП 2х1000/6/0,4кВ №14-18 (ТП №56)        1с.ш.6/0,4кВ  </t>
  </si>
  <si>
    <t xml:space="preserve">ТП 2х1000/6/0,4кВ №14-18 (ТП №56)        2с.ш.6/0,4кВ  </t>
  </si>
  <si>
    <t xml:space="preserve">Частный сектор:                                 ул. Прохладная,                             ул.Речная,                                                                    </t>
  </si>
  <si>
    <t xml:space="preserve">Частный сектор:                                 ул. Вахская,                             ул.Речная                                               м-н "Полищук"                            </t>
  </si>
  <si>
    <t xml:space="preserve">ПС35/6кВ"БПТОиКО-2" ВЛ-6кВ ф.2 </t>
  </si>
  <si>
    <t>с.п.Аган</t>
  </si>
  <si>
    <t xml:space="preserve">с.п.Ларьяк  </t>
  </si>
  <si>
    <t xml:space="preserve">ул.Осипенко дом №13-25
ул.Кирбунова дом № 1,4,6,9А   </t>
  </si>
  <si>
    <t>Амбулатория
Кухня больницы</t>
  </si>
  <si>
    <t>пер.Больничный дом №5
Ул.Осипенко дом № 26, 27, 28, 29, 30, 31, 33, 33А, 34, 35, 36, 37, 38, 39, 40, 41, 42, 43, 44, 45, 46, 48, 48А, 50А.</t>
  </si>
  <si>
    <t>пер.Больничный дом №2 
ул.Мирюгина дом №14</t>
  </si>
  <si>
    <t>КТПН №14-101 (6)</t>
  </si>
  <si>
    <t>ПС-35/6кВ "К-216" ВЛ-6кВ Ф-№6</t>
  </si>
  <si>
    <t>ПС-35/6кВ "Лесная" ВЛ-6кВ Ф-№3</t>
  </si>
  <si>
    <t>ПС-35/6кВ "К-216" ВЛ-6кВ Ф-№15</t>
  </si>
  <si>
    <t xml:space="preserve">с.Ларьяк  </t>
  </si>
  <si>
    <t>ВЛ-0,4 Ф-№1</t>
  </si>
  <si>
    <t>ВЛ-0,4 Ф-№2</t>
  </si>
  <si>
    <t>"Бережная аптека", 
Ул.Энергетиков дом 2а,
м-н "Беркут", 
ООО "Прайд"</t>
  </si>
  <si>
    <t>Ул.Таежная 1,3
Пионерная 1,5
ООО “Прайд”
ООО  “Меркурий”
ОАО “Севервязь”
ИП Мухлисова
ИП Орозбаева</t>
  </si>
  <si>
    <t>Пионерная 3 
Ул.осв  Пионерная (ЩУ)
Ул.Таежная 1 
Студия цветов Алены Сергеевой
Ул.Таежная 5                           Агенство недвижимости "Артемида"     ЦСУ "Излучики"      
Освещение обездной дороги (ЩУ)
ООО “Прайд”</t>
  </si>
  <si>
    <t>15:00</t>
  </si>
  <si>
    <t>ПС-35/6кВ "Озерная" ВЛ-6кВ Ф-№4</t>
  </si>
  <si>
    <t>ПС-110/35/6кВ Истоминская ВЛ-6кВ  Ф-№208</t>
  </si>
  <si>
    <t>ПС-35/6кВ "Новоаганская" 
ВЛ-6кВ Ф-№11</t>
  </si>
  <si>
    <t xml:space="preserve">ПС-35/6кВ"БПТОиКО-2" ВЛ-6кВ Ф-№2 </t>
  </si>
  <si>
    <t>ул. Набережная 5(под.1-4)
ул. Набережная 6
ООО “Прайд”</t>
  </si>
  <si>
    <t>ул. Набережная 5(под.5-10)
ООО “Прайд”</t>
  </si>
  <si>
    <t xml:space="preserve">Частный сектор: ул. Прохладная, ул.Речная                                      </t>
  </si>
  <si>
    <t xml:space="preserve">Частный сектор: ул. Вахская, ул.Речная, м-н "Полищук"                            </t>
  </si>
  <si>
    <t>ул. Набережная 1(7,8 под), 
ул. Набережная 1 (3-6 под), 
ул. Набережная 3 (5-10 под)</t>
  </si>
  <si>
    <t>ПС-35/6кВ "Лесная" ВЛ-6кВ Ф-№9</t>
  </si>
  <si>
    <t xml:space="preserve">ПС-35/6кВ Новоаганская </t>
  </si>
  <si>
    <t>ПС-35/6кВ "Ларьяк" ВЛ-6кВ Ф-№18</t>
  </si>
  <si>
    <t>ВЛ-0,4 Ф-№3</t>
  </si>
  <si>
    <t>ВЛ-0,4 Ф-№4</t>
  </si>
  <si>
    <t>КТП-400/6/0,4кВ №14-17</t>
  </si>
  <si>
    <t>ул Береговая дом №2,3,
ул.Энтузиастов дом №10,  
Магазин Самарочка, ВОС Импульс, База РЭС-1</t>
  </si>
  <si>
    <t>РТП №14-1 Ф-№17</t>
  </si>
  <si>
    <t>РТП №14-1 Ф-№24</t>
  </si>
  <si>
    <t>ТП 2х630/6/0,4кВ №14-10 
(ТП №21) 1СШ-6/0,4кВ</t>
  </si>
  <si>
    <t>ТП 2х630/6/0,4кВ №14-10 
(ТП №21) 2СШ-6/0,4кВ</t>
  </si>
  <si>
    <t>ТП 2х630/6/0,4кВ №14-9 
(ТП №20) 1СШ-6/0,4кВ</t>
  </si>
  <si>
    <t>ТП 2х630/6/0,4кВ №14-9 
(ТП №20) 2СШ-6/0,4кВ</t>
  </si>
  <si>
    <t>ТП 2х630/6/0,4кВ №14-11 
(ТП №22) 1СШ-6/0,4кВ</t>
  </si>
  <si>
    <t>ТП 2х630/6/0,4кВ №14-11 
(ТП №22) 2СШ-6/0,4кВ</t>
  </si>
  <si>
    <t>РТП 2х400/6/0,4кВ №14-1 
(ТП №19) 1СШ-6/0,4кВ</t>
  </si>
  <si>
    <t>РТП 2х400/6/0,4кВ №14-1 
(ТП №19) 2СШ-6/0,4кВ</t>
  </si>
  <si>
    <t>ТП 2х400/6/0,4кВ №14-4 
(ТП №13) 1СШ-6/0,4кВ</t>
  </si>
  <si>
    <t>ТП 2х400/6/0,4кВ №14-4 
(ТП №13) 2СШ-6/0,4кВ</t>
  </si>
  <si>
    <t>ТП 2х1000/6/0,4кВ №14-17 
(ТП №55) 1СШ-6/0,4кВ</t>
  </si>
  <si>
    <t>ТП 2х1000/6/0,4кВ №14-17 
(ТП №55) 2СШ-6/0,4кВ</t>
  </si>
  <si>
    <t>ТП 2х1000/6/0,4кВ №14-18 
(ТП №56) 1СШ-6/0,4кВ</t>
  </si>
  <si>
    <t xml:space="preserve">ТП-2х630/6/0,4 №14-23 
(ТП №59) 2СШ-6/0,4кВ                           </t>
  </si>
  <si>
    <t xml:space="preserve">ТП-2х630/6/0,4 №14-23 
(ТП №59) 1СШ-6/0,4кВ                           </t>
  </si>
  <si>
    <t xml:space="preserve">ул. Пионерная 2
ул. Набережная 1 (1,2 под)
ул. Набережная 2 м-н, Aple777, Ателье "Ариша",
Парикмахерская "Ариша"                               </t>
  </si>
  <si>
    <t>Пионерная 3 
Ул.осв  Пионерная (ЩУ)
Ул.Таежная 1 
Студия цветов Алены Сергеевой
Ул.Таежная 5, Агенство недвижимости "Артемида",
ЦСУ "Излучики"      
Освещение обездной дороги (ЩУ)
ООО “Прайд”</t>
  </si>
  <si>
    <t>ПС-35/6кВ Озерная ВЛ-6кВ Ф-№16</t>
  </si>
  <si>
    <t xml:space="preserve">КТПН-2х630/6/0,4кВ №14-23
СШ-№1: ВЛ-0,4кВ Ф-№1,2; 
КЛ-0,4кВ Ф-№2,3,4,5.
СШ-№2: КЛ-0,4кВ Ф-№2,3,4. </t>
  </si>
  <si>
    <t>КЛ-6кВ от оп№32 до оп№33,  
КЛ-6кВ от оп№34 до КТП №14-16, 
КЛ-6кВ от КТП №14-16 до оп.№45/1,
КЛ-6кВ от оп.№46 до КТП№14-17,
КЛ-6кВ от ПС-Нововаганская Ф-№13 от оп.№4 до оп.№5</t>
  </si>
  <si>
    <t>ВЛ-0,4 Ф-№15</t>
  </si>
  <si>
    <t>ВЛ-0,4кВ Ф-№1</t>
  </si>
  <si>
    <t>КТПН-400/6/0,4кВ №14-22    
КЛ-0,4кВ Ф-№1,2,3 
ВЛ-0,4 Ф-№1,2</t>
  </si>
  <si>
    <t>ВЛ-6кВ Ф-№11,       
КЛ-6кВ от оп.№46 до оп.№47, КЛ-6кВ от оп.№6/4 до КТП-630/6/0,4кВ №14-49</t>
  </si>
  <si>
    <t>КТПН-630/6/0,4кВ №14-21
КЛ-0,4кВ Ф-№1,2,3,5,6
ВЛ-0,4 Ф-№1,2,3</t>
  </si>
  <si>
    <t xml:space="preserve">ВЛ-6кВ Ф-№6 </t>
  </si>
  <si>
    <t>КТПН-250/6/0,4кВ №14-19 
ВЛ-0,4кВ Ф-№2,4
КЛ-0,4кВ Ф-№3</t>
  </si>
  <si>
    <t>КТПН-250/6/0,4кВ №14-18
ВЛ-0,4кВ Ф-№1,2
КЛ-0,4 Ф-№1,2</t>
  </si>
  <si>
    <t>КТПН-630/6/0,4кВ №14-20
ВЛ-0,4кВ Ф-№3
КЛ-0,4кВ Ф-№2,3,4,5,6</t>
  </si>
  <si>
    <t>МДОУ Лесная сказка, ул. 70 лет Октября дом - №1,2,3,4., 
ул.Энтузиастов дом - №1,2,3,4,5,6,7,8,9,12,13,14,15.,
ИП Шишига. ИП Абасов КНС№5. Вечерняя школа. 
ул.Транспортная дом -№26, Торговый дом ЗАО Тендер Магнит. Магазин Друзья, ул.М-Карамова дом - №15,
 Здание Администрации, Магазин Все для Вас, Кафе Меркурий, ФГУ Почта России, ЗАГС, магазин ООО АГАН, ЖЭЦ АО АМЖКУ, Магазин Молодость, Магазин ООО Катерина, КНС-№6.</t>
  </si>
  <si>
    <t xml:space="preserve">ВЛ-0,4кВ Ф-№2 </t>
  </si>
  <si>
    <t>ВЛ-0,4кВ Ф-№3</t>
  </si>
  <si>
    <t xml:space="preserve">ВЛ-0,4кВ Ф-№4 </t>
  </si>
  <si>
    <t xml:space="preserve">ВЛ-0,4кВ Ф-№1 </t>
  </si>
  <si>
    <t>ВЛ-0,4кВ Ф-№6</t>
  </si>
  <si>
    <t>ВЛ-0,4кВ Ф-№7</t>
  </si>
  <si>
    <t>ВЛ-0,4кВ Ф-№8</t>
  </si>
  <si>
    <t>ПС-35/6кВ "Лесная" ВЛ-6кВ 
Ф-№3, Ф-№9</t>
  </si>
  <si>
    <t>КТПН-2х250/6/0,4кВ №14-55
КЛ-6кВ Ф-№3,9    
КЛ-0,4кВ Ф-№1,2,4</t>
  </si>
  <si>
    <t>КТП-2х250/6/0,4кВ №14-141,    
КЛ-6кВ Ф-№3,9,   
КЛ-0,4кВ Ф-№2 СШ-№1,
КЛ-0,4кВ Ф-№3 СШ-№2</t>
  </si>
  <si>
    <t>КТПН-2х630/6/0,4кВ №14-57,  
КЛ-6кВ Ф-№3,9    
ВЛ-0,4кВ СШ-0,4кВ №1,2 Ф-№4, КЛ-0,4кВ Ф-№3.</t>
  </si>
  <si>
    <t>КТПН-400/6/0,4кВ №14-54,  
ВЛ-0,4кВ Ф-№1,2,4, 
КЛ-0,4кВ Ф-№1,2,4.</t>
  </si>
  <si>
    <t>КТПН-630/6/0,4кВ №14-56 
ВЛ-0,4кВ Ф-№1,2   
КЛ-0,4кВ Ф-№1,2,4,5</t>
  </si>
  <si>
    <t>ПС-35/6кВ "Ларьяк" ВЛ-6кВ Ф-№8</t>
  </si>
  <si>
    <t>УКРМ №2
(УМК-6,3-150 Ф-№218 оп.14)</t>
  </si>
  <si>
    <t>УКРМ №1
(УМК-6,3-150 Ф-№125 оп.14)</t>
  </si>
  <si>
    <t>УКРМ №3
(УМК-6,3-150 Ф-№127 оп.9)</t>
  </si>
  <si>
    <t>УКРМ №4
(УМК-6,3-150 Ф-№214 оп.9)</t>
  </si>
  <si>
    <t>Продолжи-тельность
отключения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</si>
</sst>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dd/mm/yy;@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EA6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0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/>
    <xf numFmtId="0" fontId="4" fillId="2" borderId="1" xfId="0" applyNumberFormat="1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20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Fill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2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/>
    <xf numFmtId="0" fontId="5" fillId="0" borderId="5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14" fontId="4" fillId="0" borderId="1" xfId="0" applyNumberFormat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vertical="center" wrapText="1"/>
    </xf>
    <xf numFmtId="14" fontId="4" fillId="0" borderId="1" xfId="1" applyNumberFormat="1" applyFont="1" applyBorder="1" applyAlignment="1" applyProtection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" fillId="0" borderId="1" xfId="1" applyNumberFormat="1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4" fillId="2" borderId="7" xfId="0" applyNumberFormat="1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Fill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4" fillId="2" borderId="1" xfId="0" applyNumberFormat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14" fontId="4" fillId="0" borderId="3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 shrinkToFi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4" fillId="0" borderId="0" xfId="0" applyFont="1" applyFill="1"/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6EA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file:///F:\Users\User\AppData\Local\Microsoft\&#1052;&#1086;&#1080;%20&#1076;&#1086;&#1082;&#1091;&#1084;&#1077;&#1085;&#1090;&#1099;\&#1052;&#1086;&#1080;%20&#1076;&#1086;&#1082;&#1091;&#1084;&#1077;&#1085;&#1090;&#1099;\&#1086;&#1090;&#1095;&#1077;&#1090;&#1085;&#1072;&#1103;%20&#1076;&#1086;&#1082;&#1091;&#1084;&#1077;&#1085;&#1090;&#1072;&#1094;&#1080;&#1103;%20&#1058;&#1054;%20&#1080;%20&#1058;&#1056;\&#1041;&#1086;&#1083;&#1100;&#1096;&#1077;&#1090;&#1072;&#1088;&#1093;&#1086;&#1074;&#1086;\&#1058;&#1055;\&#1056;&#1077;&#1082;&#1083;&#1086;&#1091;&#1079;&#1077;&#1088;&#8470;1" TargetMode="External"/><Relationship Id="rId1" Type="http://schemas.openxmlformats.org/officeDocument/2006/relationships/hyperlink" Target="file:///F:\Users\User\AppData\Local\Microsoft\&#1052;&#1086;&#1080;%20&#1076;&#1086;&#1082;&#1091;&#1084;&#1077;&#1085;&#1090;&#1099;\&#1052;&#1086;&#1080;%20&#1076;&#1086;&#1082;&#1091;&#1084;&#1077;&#1085;&#1090;&#1099;\&#1086;&#1090;&#1095;&#1077;&#1090;&#1085;&#1072;&#1103;%20&#1076;&#1086;&#1082;&#1091;&#1084;&#1077;&#1085;&#1090;&#1072;&#1094;&#1080;&#1103;%20&#1058;&#1054;%20&#1080;%20&#1058;&#1056;\&#1041;&#1086;&#1083;&#1100;&#1096;&#1077;&#1090;&#1072;&#1088;&#1093;&#1086;&#1074;&#1086;\&#1058;&#1055;\&#1056;&#1077;&#1082;&#1083;&#1086;&#1091;&#1079;&#1077;&#1088;&#8470;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7" zoomScale="90" zoomScaleNormal="90" workbookViewId="0">
      <pane xSplit="2" ySplit="7" topLeftCell="C14" activePane="bottomRight" state="frozen"/>
      <selection activeCell="A7" sqref="A7"/>
      <selection pane="topRight" activeCell="C7" sqref="C7"/>
      <selection pane="bottomLeft" activeCell="A14" sqref="A14"/>
      <selection pane="bottomRight" activeCell="L21" sqref="L21"/>
    </sheetView>
  </sheetViews>
  <sheetFormatPr defaultColWidth="9.28515625" defaultRowHeight="15" x14ac:dyDescent="0.25"/>
  <cols>
    <col min="1" max="1" width="5.28515625" style="13" customWidth="1"/>
    <col min="2" max="2" width="15.28515625" style="106" customWidth="1"/>
    <col min="3" max="3" width="34.5703125" style="13" customWidth="1"/>
    <col min="4" max="4" width="28.42578125" style="13" customWidth="1"/>
    <col min="5" max="5" width="8.7109375" style="68" customWidth="1"/>
    <col min="6" max="6" width="62.85546875" style="16" customWidth="1"/>
    <col min="7" max="7" width="10.42578125" style="13" customWidth="1"/>
    <col min="8" max="9" width="7.28515625" style="13" customWidth="1"/>
    <col min="10" max="10" width="11.7109375" style="13" bestFit="1" customWidth="1"/>
    <col min="11" max="11" width="6.28515625" style="13" customWidth="1"/>
    <col min="12" max="12" width="36.85546875" style="13" customWidth="1"/>
    <col min="13" max="13" width="24.5703125" style="13" customWidth="1"/>
    <col min="14" max="16384" width="9.28515625" style="13"/>
  </cols>
  <sheetData>
    <row r="1" spans="1:11" ht="15.75" x14ac:dyDescent="0.25">
      <c r="B1" s="1"/>
    </row>
    <row r="2" spans="1:11" ht="15.75" x14ac:dyDescent="0.25">
      <c r="B2" s="1"/>
      <c r="H2" s="128" t="s">
        <v>12</v>
      </c>
      <c r="I2" s="128"/>
      <c r="J2" s="128"/>
    </row>
    <row r="3" spans="1:11" x14ac:dyDescent="0.2">
      <c r="B3" s="46"/>
      <c r="G3" s="128" t="s">
        <v>10</v>
      </c>
      <c r="H3" s="128"/>
      <c r="I3" s="128"/>
      <c r="J3" s="128"/>
    </row>
    <row r="4" spans="1:11" ht="15.75" x14ac:dyDescent="0.25">
      <c r="B4" s="1"/>
      <c r="G4" s="129"/>
      <c r="H4" s="129"/>
      <c r="I4" s="129"/>
      <c r="J4" s="129"/>
    </row>
    <row r="5" spans="1:11" ht="15.75" x14ac:dyDescent="0.25">
      <c r="B5" s="1"/>
      <c r="H5" s="1" t="s">
        <v>11</v>
      </c>
    </row>
    <row r="6" spans="1:11" ht="15.75" x14ac:dyDescent="0.25">
      <c r="B6" s="1"/>
      <c r="G6" s="128" t="s">
        <v>39</v>
      </c>
      <c r="H6" s="128"/>
      <c r="I6" s="128"/>
      <c r="J6" s="128"/>
    </row>
    <row r="7" spans="1:11" s="3" customFormat="1" ht="14.25" x14ac:dyDescent="0.25">
      <c r="A7" s="127" t="s">
        <v>0</v>
      </c>
      <c r="B7" s="193"/>
      <c r="C7" s="127"/>
      <c r="D7" s="127"/>
      <c r="E7" s="127"/>
      <c r="F7" s="127"/>
      <c r="G7" s="127"/>
      <c r="H7" s="127"/>
      <c r="I7" s="127"/>
      <c r="J7" s="127"/>
    </row>
    <row r="8" spans="1:11" s="3" customFormat="1" ht="14.25" x14ac:dyDescent="0.25">
      <c r="A8" s="127" t="s">
        <v>15</v>
      </c>
      <c r="B8" s="193"/>
      <c r="C8" s="127"/>
      <c r="D8" s="127"/>
      <c r="E8" s="127"/>
      <c r="F8" s="127"/>
      <c r="G8" s="127"/>
      <c r="H8" s="127"/>
      <c r="I8" s="127"/>
      <c r="J8" s="127"/>
    </row>
    <row r="9" spans="1:11" s="3" customFormat="1" ht="14.25" x14ac:dyDescent="0.25">
      <c r="A9" s="130" t="s">
        <v>40</v>
      </c>
      <c r="B9" s="194"/>
      <c r="C9" s="130"/>
      <c r="D9" s="130"/>
      <c r="E9" s="130"/>
      <c r="F9" s="130"/>
      <c r="G9" s="130"/>
      <c r="H9" s="130"/>
      <c r="I9" s="130"/>
      <c r="J9" s="130"/>
    </row>
    <row r="10" spans="1:11" s="6" customFormat="1" ht="14.25" x14ac:dyDescent="0.25">
      <c r="A10" s="43"/>
      <c r="B10" s="191"/>
      <c r="C10" s="43"/>
      <c r="D10" s="43"/>
      <c r="E10" s="43"/>
      <c r="F10" s="17"/>
      <c r="G10" s="43"/>
      <c r="H10" s="43"/>
      <c r="I10" s="43"/>
      <c r="J10" s="43"/>
      <c r="K10" s="43"/>
    </row>
    <row r="11" spans="1:11" s="3" customFormat="1" x14ac:dyDescent="0.25">
      <c r="A11" s="131" t="s">
        <v>1</v>
      </c>
      <c r="B11" s="131" t="s">
        <v>14</v>
      </c>
      <c r="C11" s="131" t="s">
        <v>2</v>
      </c>
      <c r="D11" s="131" t="s">
        <v>13</v>
      </c>
      <c r="E11" s="133" t="s">
        <v>3</v>
      </c>
      <c r="F11" s="132" t="s">
        <v>4</v>
      </c>
      <c r="G11" s="133" t="s">
        <v>5</v>
      </c>
      <c r="H11" s="132" t="s">
        <v>6</v>
      </c>
      <c r="I11" s="132"/>
      <c r="J11" s="134" t="s">
        <v>323</v>
      </c>
    </row>
    <row r="12" spans="1:11" s="3" customFormat="1" x14ac:dyDescent="0.25">
      <c r="A12" s="131"/>
      <c r="B12" s="131"/>
      <c r="C12" s="131"/>
      <c r="D12" s="131"/>
      <c r="E12" s="133"/>
      <c r="F12" s="132"/>
      <c r="G12" s="133"/>
      <c r="H12" s="124" t="s">
        <v>7</v>
      </c>
      <c r="I12" s="124" t="s">
        <v>8</v>
      </c>
      <c r="J12" s="134"/>
    </row>
    <row r="13" spans="1:11" s="3" customFormat="1" x14ac:dyDescent="0.25">
      <c r="A13" s="123"/>
      <c r="B13" s="50"/>
      <c r="C13" s="123"/>
      <c r="D13" s="123"/>
      <c r="E13" s="125"/>
      <c r="F13" s="124"/>
      <c r="G13" s="125"/>
      <c r="H13" s="124"/>
      <c r="I13" s="124"/>
      <c r="J13" s="126"/>
    </row>
    <row r="14" spans="1:11" ht="45" x14ac:dyDescent="0.25">
      <c r="A14" s="8">
        <v>1</v>
      </c>
      <c r="B14" s="49" t="s">
        <v>16</v>
      </c>
      <c r="C14" s="75" t="s">
        <v>257</v>
      </c>
      <c r="D14" s="64" t="s">
        <v>303</v>
      </c>
      <c r="E14" s="30" t="s">
        <v>17</v>
      </c>
      <c r="F14" s="64" t="s">
        <v>272</v>
      </c>
      <c r="G14" s="27">
        <v>44685</v>
      </c>
      <c r="H14" s="32" t="s">
        <v>51</v>
      </c>
      <c r="I14" s="32" t="s">
        <v>44</v>
      </c>
      <c r="J14" s="63">
        <f>I14-H14</f>
        <v>0.16666666666666663</v>
      </c>
    </row>
    <row r="15" spans="1:11" ht="30" x14ac:dyDescent="0.25">
      <c r="A15" s="8">
        <v>2</v>
      </c>
      <c r="B15" s="49" t="s">
        <v>16</v>
      </c>
      <c r="C15" s="75" t="s">
        <v>258</v>
      </c>
      <c r="D15" s="64" t="s">
        <v>271</v>
      </c>
      <c r="E15" s="30" t="s">
        <v>17</v>
      </c>
      <c r="F15" s="64" t="s">
        <v>25</v>
      </c>
      <c r="G15" s="27">
        <v>44685</v>
      </c>
      <c r="H15" s="32" t="s">
        <v>81</v>
      </c>
      <c r="I15" s="32" t="s">
        <v>64</v>
      </c>
      <c r="J15" s="54">
        <f t="shared" ref="J15" si="0">I15-H15</f>
        <v>0.125</v>
      </c>
    </row>
    <row r="16" spans="1:11" ht="30" x14ac:dyDescent="0.25">
      <c r="A16" s="8">
        <v>3</v>
      </c>
      <c r="B16" s="70" t="s">
        <v>140</v>
      </c>
      <c r="C16" s="98" t="s">
        <v>202</v>
      </c>
      <c r="D16" s="64" t="s">
        <v>320</v>
      </c>
      <c r="E16" s="28" t="s">
        <v>17</v>
      </c>
      <c r="F16" s="97" t="s">
        <v>160</v>
      </c>
      <c r="G16" s="27">
        <v>44685</v>
      </c>
      <c r="H16" s="32" t="s">
        <v>51</v>
      </c>
      <c r="I16" s="32" t="s">
        <v>204</v>
      </c>
      <c r="J16" s="63">
        <f>I16-H16</f>
        <v>0.125</v>
      </c>
    </row>
    <row r="17" spans="1:11" ht="30" x14ac:dyDescent="0.25">
      <c r="A17" s="8">
        <v>4</v>
      </c>
      <c r="B17" s="70" t="s">
        <v>140</v>
      </c>
      <c r="C17" s="98" t="s">
        <v>205</v>
      </c>
      <c r="D17" s="64" t="s">
        <v>319</v>
      </c>
      <c r="E17" s="28" t="s">
        <v>17</v>
      </c>
      <c r="F17" s="97" t="s">
        <v>160</v>
      </c>
      <c r="G17" s="27">
        <v>44685</v>
      </c>
      <c r="H17" s="32" t="s">
        <v>81</v>
      </c>
      <c r="I17" s="32" t="s">
        <v>64</v>
      </c>
      <c r="J17" s="54">
        <f t="shared" ref="J17" si="1">I17-H17</f>
        <v>0.125</v>
      </c>
    </row>
    <row r="18" spans="1:11" ht="75" x14ac:dyDescent="0.25">
      <c r="A18" s="8">
        <v>5</v>
      </c>
      <c r="B18" s="49" t="s">
        <v>16</v>
      </c>
      <c r="C18" s="75" t="s">
        <v>259</v>
      </c>
      <c r="D18" s="64" t="s">
        <v>302</v>
      </c>
      <c r="E18" s="30" t="s">
        <v>17</v>
      </c>
      <c r="F18" s="64" t="s">
        <v>77</v>
      </c>
      <c r="G18" s="27">
        <v>44686</v>
      </c>
      <c r="H18" s="32" t="s">
        <v>51</v>
      </c>
      <c r="I18" s="32" t="s">
        <v>44</v>
      </c>
      <c r="J18" s="63">
        <f>I18-H18</f>
        <v>0.16666666666666663</v>
      </c>
    </row>
    <row r="19" spans="1:11" ht="60" x14ac:dyDescent="0.25">
      <c r="A19" s="8">
        <v>6</v>
      </c>
      <c r="B19" s="49" t="s">
        <v>16</v>
      </c>
      <c r="C19" s="75" t="s">
        <v>259</v>
      </c>
      <c r="D19" s="64" t="s">
        <v>301</v>
      </c>
      <c r="E19" s="30" t="s">
        <v>17</v>
      </c>
      <c r="F19" s="64" t="s">
        <v>80</v>
      </c>
      <c r="G19" s="27">
        <v>44686</v>
      </c>
      <c r="H19" s="32" t="s">
        <v>81</v>
      </c>
      <c r="I19" s="32" t="s">
        <v>64</v>
      </c>
      <c r="J19" s="54">
        <f t="shared" ref="J19:J21" si="2">I19-H19</f>
        <v>0.125</v>
      </c>
    </row>
    <row r="20" spans="1:11" ht="30" x14ac:dyDescent="0.25">
      <c r="A20" s="8">
        <v>7</v>
      </c>
      <c r="B20" s="70" t="s">
        <v>140</v>
      </c>
      <c r="C20" s="98" t="s">
        <v>207</v>
      </c>
      <c r="D20" s="64" t="s">
        <v>321</v>
      </c>
      <c r="E20" s="28" t="s">
        <v>17</v>
      </c>
      <c r="F20" s="97" t="s">
        <v>160</v>
      </c>
      <c r="G20" s="27">
        <v>44686</v>
      </c>
      <c r="H20" s="32" t="s">
        <v>51</v>
      </c>
      <c r="I20" s="32" t="s">
        <v>204</v>
      </c>
      <c r="J20" s="54">
        <f t="shared" si="2"/>
        <v>0.125</v>
      </c>
    </row>
    <row r="21" spans="1:11" ht="30" x14ac:dyDescent="0.25">
      <c r="A21" s="8">
        <v>8</v>
      </c>
      <c r="B21" s="70" t="s">
        <v>140</v>
      </c>
      <c r="C21" s="98" t="s">
        <v>209</v>
      </c>
      <c r="D21" s="64" t="s">
        <v>322</v>
      </c>
      <c r="E21" s="28" t="s">
        <v>17</v>
      </c>
      <c r="F21" s="97" t="s">
        <v>160</v>
      </c>
      <c r="G21" s="27">
        <v>44686</v>
      </c>
      <c r="H21" s="32" t="s">
        <v>81</v>
      </c>
      <c r="I21" s="32" t="s">
        <v>64</v>
      </c>
      <c r="J21" s="54">
        <f t="shared" ref="J21" si="3">I21-H21</f>
        <v>0.125</v>
      </c>
    </row>
    <row r="22" spans="1:11" ht="45" x14ac:dyDescent="0.25">
      <c r="A22" s="8">
        <v>9</v>
      </c>
      <c r="B22" s="49" t="s">
        <v>16</v>
      </c>
      <c r="C22" s="75" t="s">
        <v>257</v>
      </c>
      <c r="D22" s="64" t="s">
        <v>297</v>
      </c>
      <c r="E22" s="30" t="s">
        <v>17</v>
      </c>
      <c r="F22" s="64" t="s">
        <v>98</v>
      </c>
      <c r="G22" s="27">
        <v>44687</v>
      </c>
      <c r="H22" s="32" t="s">
        <v>51</v>
      </c>
      <c r="I22" s="32" t="s">
        <v>44</v>
      </c>
      <c r="J22" s="63">
        <f>I22-H22</f>
        <v>0.16666666666666663</v>
      </c>
    </row>
    <row r="23" spans="1:11" ht="45" x14ac:dyDescent="0.25">
      <c r="A23" s="8">
        <v>10</v>
      </c>
      <c r="B23" s="49" t="s">
        <v>16</v>
      </c>
      <c r="C23" s="49" t="s">
        <v>31</v>
      </c>
      <c r="D23" s="49" t="s">
        <v>296</v>
      </c>
      <c r="E23" s="30" t="s">
        <v>17</v>
      </c>
      <c r="F23" s="64" t="s">
        <v>183</v>
      </c>
      <c r="G23" s="27">
        <v>44687</v>
      </c>
      <c r="H23" s="32" t="s">
        <v>81</v>
      </c>
      <c r="I23" s="32" t="s">
        <v>64</v>
      </c>
      <c r="J23" s="54">
        <f t="shared" ref="J23" si="4">I23-H23</f>
        <v>0.125</v>
      </c>
    </row>
    <row r="24" spans="1:11" ht="60" x14ac:dyDescent="0.25">
      <c r="A24" s="8">
        <v>11</v>
      </c>
      <c r="B24" s="70" t="s">
        <v>140</v>
      </c>
      <c r="C24" s="98" t="s">
        <v>273</v>
      </c>
      <c r="D24" s="93" t="s">
        <v>275</v>
      </c>
      <c r="E24" s="28" t="s">
        <v>17</v>
      </c>
      <c r="F24" s="163" t="s">
        <v>253</v>
      </c>
      <c r="G24" s="27">
        <v>44687</v>
      </c>
      <c r="H24" s="32" t="s">
        <v>51</v>
      </c>
      <c r="I24" s="32" t="s">
        <v>72</v>
      </c>
      <c r="J24" s="63">
        <f t="shared" ref="J24" si="5">I24-H24</f>
        <v>0.29166666666666663</v>
      </c>
    </row>
    <row r="25" spans="1:11" s="3" customFormat="1" ht="60" x14ac:dyDescent="0.25">
      <c r="A25" s="8">
        <v>12</v>
      </c>
      <c r="B25" s="48" t="s">
        <v>47</v>
      </c>
      <c r="C25" s="49" t="s">
        <v>186</v>
      </c>
      <c r="D25" s="50" t="s">
        <v>296</v>
      </c>
      <c r="E25" s="71" t="s">
        <v>17</v>
      </c>
      <c r="F25" s="51" t="s">
        <v>50</v>
      </c>
      <c r="G25" s="52">
        <v>44691</v>
      </c>
      <c r="H25" s="32" t="s">
        <v>51</v>
      </c>
      <c r="I25" s="32" t="s">
        <v>52</v>
      </c>
      <c r="J25" s="63">
        <f t="shared" ref="J25:J30" si="6">I25-H25</f>
        <v>8.3333333333333315E-2</v>
      </c>
      <c r="K25" s="13"/>
    </row>
    <row r="26" spans="1:11" s="3" customFormat="1" ht="180" x14ac:dyDescent="0.25">
      <c r="A26" s="8">
        <v>13</v>
      </c>
      <c r="B26" s="48" t="s">
        <v>47</v>
      </c>
      <c r="C26" s="49" t="s">
        <v>186</v>
      </c>
      <c r="D26" s="50" t="s">
        <v>305</v>
      </c>
      <c r="E26" s="71" t="s">
        <v>17</v>
      </c>
      <c r="F26" s="59" t="s">
        <v>195</v>
      </c>
      <c r="G26" s="52">
        <v>44691</v>
      </c>
      <c r="H26" s="32" t="s">
        <v>52</v>
      </c>
      <c r="I26" s="32" t="s">
        <v>44</v>
      </c>
      <c r="J26" s="63">
        <f t="shared" si="6"/>
        <v>8.3333333333333315E-2</v>
      </c>
      <c r="K26" s="13"/>
    </row>
    <row r="27" spans="1:11" s="3" customFormat="1" x14ac:dyDescent="0.25">
      <c r="A27" s="8">
        <v>14</v>
      </c>
      <c r="B27" s="48" t="s">
        <v>47</v>
      </c>
      <c r="C27" s="49" t="s">
        <v>186</v>
      </c>
      <c r="D27" s="50" t="s">
        <v>306</v>
      </c>
      <c r="E27" s="71" t="s">
        <v>17</v>
      </c>
      <c r="F27" s="51" t="s">
        <v>197</v>
      </c>
      <c r="G27" s="52">
        <v>44691</v>
      </c>
      <c r="H27" s="32" t="s">
        <v>81</v>
      </c>
      <c r="I27" s="32" t="s">
        <v>256</v>
      </c>
      <c r="J27" s="63">
        <f t="shared" si="6"/>
        <v>4.166666666666663E-2</v>
      </c>
      <c r="K27" s="13"/>
    </row>
    <row r="28" spans="1:11" s="3" customFormat="1" ht="120" x14ac:dyDescent="0.25">
      <c r="A28" s="8">
        <v>15</v>
      </c>
      <c r="B28" s="48" t="s">
        <v>47</v>
      </c>
      <c r="C28" s="49" t="s">
        <v>186</v>
      </c>
      <c r="D28" s="50" t="s">
        <v>307</v>
      </c>
      <c r="E28" s="71" t="s">
        <v>17</v>
      </c>
      <c r="F28" s="59" t="s">
        <v>58</v>
      </c>
      <c r="G28" s="52">
        <v>44691</v>
      </c>
      <c r="H28" s="32" t="s">
        <v>256</v>
      </c>
      <c r="I28" s="32" t="s">
        <v>64</v>
      </c>
      <c r="J28" s="63">
        <f t="shared" si="6"/>
        <v>8.333333333333337E-2</v>
      </c>
      <c r="K28" s="13"/>
    </row>
    <row r="29" spans="1:11" s="7" customFormat="1" ht="90" x14ac:dyDescent="0.25">
      <c r="A29" s="8">
        <v>16</v>
      </c>
      <c r="B29" s="49" t="s">
        <v>19</v>
      </c>
      <c r="C29" s="75" t="s">
        <v>248</v>
      </c>
      <c r="D29" s="64" t="s">
        <v>122</v>
      </c>
      <c r="E29" s="30" t="s">
        <v>17</v>
      </c>
      <c r="F29" s="64" t="s">
        <v>181</v>
      </c>
      <c r="G29" s="27">
        <v>44692</v>
      </c>
      <c r="H29" s="32" t="s">
        <v>51</v>
      </c>
      <c r="I29" s="184">
        <v>0.54166666666666663</v>
      </c>
      <c r="J29" s="63">
        <f t="shared" si="6"/>
        <v>0.16666666666666663</v>
      </c>
      <c r="K29" s="13"/>
    </row>
    <row r="30" spans="1:11" ht="75" x14ac:dyDescent="0.25">
      <c r="A30" s="8">
        <v>17</v>
      </c>
      <c r="B30" s="49" t="s">
        <v>16</v>
      </c>
      <c r="C30" s="65" t="s">
        <v>32</v>
      </c>
      <c r="D30" s="49" t="s">
        <v>295</v>
      </c>
      <c r="E30" s="30" t="s">
        <v>17</v>
      </c>
      <c r="F30" s="64" t="s">
        <v>83</v>
      </c>
      <c r="G30" s="27">
        <v>44692</v>
      </c>
      <c r="H30" s="32" t="s">
        <v>81</v>
      </c>
      <c r="I30" s="32" t="s">
        <v>64</v>
      </c>
      <c r="J30" s="63">
        <f t="shared" si="6"/>
        <v>0.125</v>
      </c>
    </row>
    <row r="31" spans="1:11" ht="30" x14ac:dyDescent="0.25">
      <c r="A31" s="8">
        <v>18</v>
      </c>
      <c r="B31" s="70" t="s">
        <v>140</v>
      </c>
      <c r="C31" s="98" t="s">
        <v>274</v>
      </c>
      <c r="D31" s="93" t="s">
        <v>276</v>
      </c>
      <c r="E31" s="28" t="s">
        <v>17</v>
      </c>
      <c r="F31" s="165" t="s">
        <v>216</v>
      </c>
      <c r="G31" s="27">
        <v>44692</v>
      </c>
      <c r="H31" s="32" t="s">
        <v>51</v>
      </c>
      <c r="I31" s="32" t="s">
        <v>72</v>
      </c>
      <c r="J31" s="63">
        <f t="shared" ref="J31" si="7">I31-H31</f>
        <v>0.29166666666666663</v>
      </c>
    </row>
    <row r="32" spans="1:11" s="68" customFormat="1" x14ac:dyDescent="0.25">
      <c r="A32" s="8">
        <v>19</v>
      </c>
      <c r="B32" s="192" t="s">
        <v>240</v>
      </c>
      <c r="C32" s="75" t="s">
        <v>247</v>
      </c>
      <c r="D32" s="64" t="s">
        <v>90</v>
      </c>
      <c r="E32" s="71" t="s">
        <v>17</v>
      </c>
      <c r="F32" s="64" t="s">
        <v>91</v>
      </c>
      <c r="G32" s="52">
        <v>44692</v>
      </c>
      <c r="H32" s="56">
        <v>0.35416666666666669</v>
      </c>
      <c r="I32" s="184">
        <v>0.54166666666666663</v>
      </c>
      <c r="J32" s="184">
        <f t="shared" ref="J32:J35" si="8">I32-H32</f>
        <v>0.18749999999999994</v>
      </c>
      <c r="K32" s="13"/>
    </row>
    <row r="33" spans="1:11" s="68" customFormat="1" x14ac:dyDescent="0.25">
      <c r="A33" s="8">
        <v>20</v>
      </c>
      <c r="B33" s="192" t="s">
        <v>240</v>
      </c>
      <c r="C33" s="75" t="s">
        <v>249</v>
      </c>
      <c r="D33" s="64" t="s">
        <v>93</v>
      </c>
      <c r="E33" s="71" t="s">
        <v>17</v>
      </c>
      <c r="F33" s="64" t="s">
        <v>91</v>
      </c>
      <c r="G33" s="52">
        <v>44692</v>
      </c>
      <c r="H33" s="32" t="s">
        <v>81</v>
      </c>
      <c r="I33" s="32" t="s">
        <v>64</v>
      </c>
      <c r="J33" s="54">
        <f t="shared" si="8"/>
        <v>0.125</v>
      </c>
      <c r="K33" s="13"/>
    </row>
    <row r="34" spans="1:11" x14ac:dyDescent="0.25">
      <c r="A34" s="8">
        <v>21</v>
      </c>
      <c r="B34" s="49" t="s">
        <v>47</v>
      </c>
      <c r="C34" s="64" t="s">
        <v>190</v>
      </c>
      <c r="D34" s="64" t="s">
        <v>308</v>
      </c>
      <c r="E34" s="71" t="s">
        <v>17</v>
      </c>
      <c r="F34" s="51" t="s">
        <v>67</v>
      </c>
      <c r="G34" s="66">
        <v>44692</v>
      </c>
      <c r="H34" s="32" t="s">
        <v>51</v>
      </c>
      <c r="I34" s="32" t="s">
        <v>52</v>
      </c>
      <c r="J34" s="54">
        <f t="shared" si="8"/>
        <v>8.3333333333333315E-2</v>
      </c>
    </row>
    <row r="35" spans="1:11" ht="60" x14ac:dyDescent="0.25">
      <c r="A35" s="8">
        <v>22</v>
      </c>
      <c r="B35" s="49" t="s">
        <v>47</v>
      </c>
      <c r="C35" s="64" t="s">
        <v>190</v>
      </c>
      <c r="D35" s="64" t="s">
        <v>305</v>
      </c>
      <c r="E35" s="71" t="s">
        <v>17</v>
      </c>
      <c r="F35" s="51" t="s">
        <v>69</v>
      </c>
      <c r="G35" s="66">
        <v>44692</v>
      </c>
      <c r="H35" s="32" t="s">
        <v>52</v>
      </c>
      <c r="I35" s="32" t="s">
        <v>44</v>
      </c>
      <c r="J35" s="54">
        <f t="shared" si="8"/>
        <v>8.3333333333333315E-2</v>
      </c>
    </row>
    <row r="36" spans="1:11" ht="45" x14ac:dyDescent="0.25">
      <c r="A36" s="8">
        <v>23</v>
      </c>
      <c r="B36" s="49" t="s">
        <v>47</v>
      </c>
      <c r="C36" s="64" t="s">
        <v>190</v>
      </c>
      <c r="D36" s="64" t="s">
        <v>306</v>
      </c>
      <c r="E36" s="71" t="s">
        <v>17</v>
      </c>
      <c r="F36" s="67" t="s">
        <v>71</v>
      </c>
      <c r="G36" s="66">
        <v>44692</v>
      </c>
      <c r="H36" s="32" t="s">
        <v>81</v>
      </c>
      <c r="I36" s="32" t="s">
        <v>72</v>
      </c>
      <c r="J36" s="54">
        <f t="shared" ref="J36:J37" si="9">I36-H36</f>
        <v>8.3333333333333259E-2</v>
      </c>
    </row>
    <row r="37" spans="1:11" s="68" customFormat="1" x14ac:dyDescent="0.25">
      <c r="A37" s="8">
        <v>24</v>
      </c>
      <c r="B37" s="49" t="s">
        <v>47</v>
      </c>
      <c r="C37" s="64" t="s">
        <v>190</v>
      </c>
      <c r="D37" s="64" t="s">
        <v>307</v>
      </c>
      <c r="E37" s="71" t="s">
        <v>17</v>
      </c>
      <c r="F37" s="51" t="s">
        <v>74</v>
      </c>
      <c r="G37" s="66">
        <v>44692</v>
      </c>
      <c r="H37" s="32" t="s">
        <v>72</v>
      </c>
      <c r="I37" s="32" t="s">
        <v>64</v>
      </c>
      <c r="J37" s="54">
        <f t="shared" si="9"/>
        <v>4.1666666666666741E-2</v>
      </c>
      <c r="K37" s="13"/>
    </row>
    <row r="38" spans="1:11" ht="45" x14ac:dyDescent="0.25">
      <c r="A38" s="8">
        <v>25</v>
      </c>
      <c r="B38" s="49" t="s">
        <v>19</v>
      </c>
      <c r="C38" s="65" t="s">
        <v>312</v>
      </c>
      <c r="D38" s="49" t="s">
        <v>313</v>
      </c>
      <c r="E38" s="30" t="s">
        <v>17</v>
      </c>
      <c r="F38" s="64" t="s">
        <v>28</v>
      </c>
      <c r="G38" s="27">
        <v>44693</v>
      </c>
      <c r="H38" s="32" t="s">
        <v>51</v>
      </c>
      <c r="I38" s="32" t="s">
        <v>44</v>
      </c>
      <c r="J38" s="63">
        <f>I38-H38</f>
        <v>0.16666666666666663</v>
      </c>
    </row>
    <row r="39" spans="1:11" ht="60" x14ac:dyDescent="0.25">
      <c r="A39" s="8">
        <v>26</v>
      </c>
      <c r="B39" s="49" t="s">
        <v>19</v>
      </c>
      <c r="C39" s="65" t="s">
        <v>312</v>
      </c>
      <c r="D39" s="49" t="s">
        <v>314</v>
      </c>
      <c r="E39" s="30" t="s">
        <v>17</v>
      </c>
      <c r="F39" s="64" t="s">
        <v>27</v>
      </c>
      <c r="G39" s="27">
        <v>44693</v>
      </c>
      <c r="H39" s="32" t="s">
        <v>81</v>
      </c>
      <c r="I39" s="32" t="s">
        <v>64</v>
      </c>
      <c r="J39" s="54">
        <f t="shared" ref="J39" si="10">I39-H39</f>
        <v>0.125</v>
      </c>
    </row>
    <row r="40" spans="1:11" ht="105" x14ac:dyDescent="0.25">
      <c r="A40" s="8">
        <v>27</v>
      </c>
      <c r="B40" s="70" t="s">
        <v>140</v>
      </c>
      <c r="C40" s="98" t="s">
        <v>273</v>
      </c>
      <c r="D40" s="93" t="s">
        <v>277</v>
      </c>
      <c r="E40" s="28" t="s">
        <v>17</v>
      </c>
      <c r="F40" s="165" t="s">
        <v>254</v>
      </c>
      <c r="G40" s="27">
        <v>44693</v>
      </c>
      <c r="H40" s="32" t="s">
        <v>51</v>
      </c>
      <c r="I40" s="32" t="s">
        <v>72</v>
      </c>
      <c r="J40" s="63">
        <f t="shared" ref="J40:J42" si="11">I40-H40</f>
        <v>0.29166666666666663</v>
      </c>
    </row>
    <row r="41" spans="1:11" s="68" customFormat="1" x14ac:dyDescent="0.25">
      <c r="A41" s="8">
        <v>28</v>
      </c>
      <c r="B41" s="49" t="s">
        <v>47</v>
      </c>
      <c r="C41" s="115" t="s">
        <v>192</v>
      </c>
      <c r="D41" s="50" t="s">
        <v>308</v>
      </c>
      <c r="E41" s="71" t="s">
        <v>17</v>
      </c>
      <c r="F41" s="51" t="s">
        <v>86</v>
      </c>
      <c r="G41" s="52">
        <v>44693</v>
      </c>
      <c r="H41" s="32" t="s">
        <v>51</v>
      </c>
      <c r="I41" s="32" t="s">
        <v>52</v>
      </c>
      <c r="J41" s="63">
        <f t="shared" si="11"/>
        <v>8.3333333333333315E-2</v>
      </c>
      <c r="K41" s="13"/>
    </row>
    <row r="42" spans="1:11" s="68" customFormat="1" ht="225" x14ac:dyDescent="0.25">
      <c r="A42" s="8">
        <v>29</v>
      </c>
      <c r="B42" s="49" t="s">
        <v>47</v>
      </c>
      <c r="C42" s="115" t="s">
        <v>192</v>
      </c>
      <c r="D42" s="50" t="s">
        <v>305</v>
      </c>
      <c r="E42" s="71" t="s">
        <v>17</v>
      </c>
      <c r="F42" s="59" t="s">
        <v>87</v>
      </c>
      <c r="G42" s="52">
        <v>44693</v>
      </c>
      <c r="H42" s="32" t="s">
        <v>52</v>
      </c>
      <c r="I42" s="32" t="s">
        <v>44</v>
      </c>
      <c r="J42" s="63">
        <f t="shared" si="11"/>
        <v>8.3333333333333315E-2</v>
      </c>
      <c r="K42" s="13"/>
    </row>
    <row r="43" spans="1:11" s="68" customFormat="1" x14ac:dyDescent="0.25">
      <c r="A43" s="8">
        <v>30</v>
      </c>
      <c r="B43" s="49" t="s">
        <v>47</v>
      </c>
      <c r="C43" s="115" t="s">
        <v>192</v>
      </c>
      <c r="D43" s="50" t="s">
        <v>306</v>
      </c>
      <c r="E43" s="71" t="s">
        <v>17</v>
      </c>
      <c r="F43" s="72" t="s">
        <v>88</v>
      </c>
      <c r="G43" s="52">
        <v>44693</v>
      </c>
      <c r="H43" s="32" t="s">
        <v>81</v>
      </c>
      <c r="I43" s="32" t="s">
        <v>72</v>
      </c>
      <c r="J43" s="54">
        <f t="shared" ref="J43" si="12">I43-H43</f>
        <v>8.3333333333333259E-2</v>
      </c>
      <c r="K43" s="13"/>
    </row>
    <row r="44" spans="1:11" ht="60" x14ac:dyDescent="0.25">
      <c r="A44" s="8">
        <v>31</v>
      </c>
      <c r="B44" s="49" t="s">
        <v>19</v>
      </c>
      <c r="C44" s="65" t="s">
        <v>312</v>
      </c>
      <c r="D44" s="49" t="s">
        <v>315</v>
      </c>
      <c r="E44" s="30" t="s">
        <v>17</v>
      </c>
      <c r="F44" s="64" t="s">
        <v>26</v>
      </c>
      <c r="G44" s="27">
        <v>44694</v>
      </c>
      <c r="H44" s="32" t="s">
        <v>51</v>
      </c>
      <c r="I44" s="32" t="s">
        <v>44</v>
      </c>
      <c r="J44" s="63">
        <f>I44-H44</f>
        <v>0.16666666666666663</v>
      </c>
    </row>
    <row r="45" spans="1:11" ht="30" x14ac:dyDescent="0.25">
      <c r="A45" s="8">
        <v>32</v>
      </c>
      <c r="B45" s="49" t="s">
        <v>16</v>
      </c>
      <c r="C45" s="65" t="s">
        <v>33</v>
      </c>
      <c r="D45" s="49" t="s">
        <v>270</v>
      </c>
      <c r="E45" s="30" t="s">
        <v>17</v>
      </c>
      <c r="F45" s="64" t="s">
        <v>95</v>
      </c>
      <c r="G45" s="27">
        <v>44694</v>
      </c>
      <c r="H45" s="32" t="s">
        <v>81</v>
      </c>
      <c r="I45" s="32" t="s">
        <v>64</v>
      </c>
      <c r="J45" s="54">
        <f t="shared" ref="J45" si="13">I45-H45</f>
        <v>0.125</v>
      </c>
    </row>
    <row r="46" spans="1:11" ht="120" x14ac:dyDescent="0.25">
      <c r="A46" s="8">
        <v>33</v>
      </c>
      <c r="B46" s="70" t="s">
        <v>140</v>
      </c>
      <c r="C46" s="98" t="s">
        <v>274</v>
      </c>
      <c r="D46" s="93" t="s">
        <v>278</v>
      </c>
      <c r="E46" s="166" t="s">
        <v>17</v>
      </c>
      <c r="F46" s="187" t="s">
        <v>291</v>
      </c>
      <c r="G46" s="27">
        <v>44694</v>
      </c>
      <c r="H46" s="32" t="s">
        <v>51</v>
      </c>
      <c r="I46" s="32" t="s">
        <v>72</v>
      </c>
      <c r="J46" s="63">
        <f t="shared" ref="J46:J48" si="14">I46-H46</f>
        <v>0.29166666666666663</v>
      </c>
    </row>
    <row r="47" spans="1:11" s="68" customFormat="1" x14ac:dyDescent="0.25">
      <c r="A47" s="8">
        <v>34</v>
      </c>
      <c r="B47" s="48" t="s">
        <v>47</v>
      </c>
      <c r="C47" s="115" t="s">
        <v>193</v>
      </c>
      <c r="D47" s="64" t="s">
        <v>305</v>
      </c>
      <c r="E47" s="71" t="s">
        <v>17</v>
      </c>
      <c r="F47" s="72" t="s">
        <v>106</v>
      </c>
      <c r="G47" s="52">
        <v>44694</v>
      </c>
      <c r="H47" s="32" t="s">
        <v>51</v>
      </c>
      <c r="I47" s="32" t="s">
        <v>52</v>
      </c>
      <c r="J47" s="63">
        <f t="shared" si="14"/>
        <v>8.3333333333333315E-2</v>
      </c>
      <c r="K47" s="13"/>
    </row>
    <row r="48" spans="1:11" s="68" customFormat="1" ht="255" x14ac:dyDescent="0.25">
      <c r="A48" s="8">
        <v>35</v>
      </c>
      <c r="B48" s="48" t="s">
        <v>47</v>
      </c>
      <c r="C48" s="115" t="s">
        <v>194</v>
      </c>
      <c r="D48" s="50" t="s">
        <v>306</v>
      </c>
      <c r="E48" s="71" t="s">
        <v>17</v>
      </c>
      <c r="F48" s="80" t="s">
        <v>198</v>
      </c>
      <c r="G48" s="52">
        <v>44694</v>
      </c>
      <c r="H48" s="32" t="s">
        <v>52</v>
      </c>
      <c r="I48" s="32" t="s">
        <v>44</v>
      </c>
      <c r="J48" s="63">
        <f t="shared" si="14"/>
        <v>8.3333333333333315E-2</v>
      </c>
      <c r="K48" s="13"/>
    </row>
    <row r="49" spans="1:11" s="68" customFormat="1" ht="30" x14ac:dyDescent="0.25">
      <c r="A49" s="8">
        <v>36</v>
      </c>
      <c r="B49" s="48" t="s">
        <v>47</v>
      </c>
      <c r="C49" s="115" t="s">
        <v>194</v>
      </c>
      <c r="D49" s="50" t="s">
        <v>307</v>
      </c>
      <c r="E49" s="71" t="s">
        <v>17</v>
      </c>
      <c r="F49" s="51" t="s">
        <v>109</v>
      </c>
      <c r="G49" s="52">
        <v>44694</v>
      </c>
      <c r="H49" s="32" t="s">
        <v>81</v>
      </c>
      <c r="I49" s="32" t="s">
        <v>72</v>
      </c>
      <c r="J49" s="54">
        <f t="shared" ref="J49" si="15">I49-H49</f>
        <v>8.3333333333333259E-2</v>
      </c>
      <c r="K49" s="13"/>
    </row>
    <row r="50" spans="1:11" ht="210" x14ac:dyDescent="0.25">
      <c r="A50" s="8">
        <v>37</v>
      </c>
      <c r="B50" s="49" t="s">
        <v>16</v>
      </c>
      <c r="C50" s="49" t="s">
        <v>292</v>
      </c>
      <c r="D50" s="49" t="s">
        <v>294</v>
      </c>
      <c r="E50" s="30" t="s">
        <v>17</v>
      </c>
      <c r="F50" s="64" t="s">
        <v>184</v>
      </c>
      <c r="G50" s="27">
        <v>44697</v>
      </c>
      <c r="H50" s="32" t="s">
        <v>51</v>
      </c>
      <c r="I50" s="32" t="s">
        <v>44</v>
      </c>
      <c r="J50" s="63">
        <f>I50-H50</f>
        <v>0.16666666666666663</v>
      </c>
    </row>
    <row r="51" spans="1:11" ht="60" x14ac:dyDescent="0.25">
      <c r="A51" s="8">
        <v>38</v>
      </c>
      <c r="B51" s="49" t="s">
        <v>16</v>
      </c>
      <c r="C51" s="75" t="s">
        <v>258</v>
      </c>
      <c r="D51" s="64" t="s">
        <v>133</v>
      </c>
      <c r="E51" s="30" t="s">
        <v>17</v>
      </c>
      <c r="F51" s="64" t="s">
        <v>134</v>
      </c>
      <c r="G51" s="27">
        <v>44697</v>
      </c>
      <c r="H51" s="32" t="s">
        <v>81</v>
      </c>
      <c r="I51" s="32" t="s">
        <v>64</v>
      </c>
      <c r="J51" s="54">
        <f t="shared" ref="J51" si="16">I51-H51</f>
        <v>0.125</v>
      </c>
    </row>
    <row r="52" spans="1:11" ht="30" x14ac:dyDescent="0.25">
      <c r="A52" s="8">
        <v>39</v>
      </c>
      <c r="B52" s="70" t="s">
        <v>140</v>
      </c>
      <c r="C52" s="98" t="s">
        <v>220</v>
      </c>
      <c r="D52" s="93" t="s">
        <v>279</v>
      </c>
      <c r="E52" s="166" t="s">
        <v>17</v>
      </c>
      <c r="F52" s="97" t="s">
        <v>160</v>
      </c>
      <c r="G52" s="27">
        <v>44697</v>
      </c>
      <c r="H52" s="32" t="s">
        <v>51</v>
      </c>
      <c r="I52" s="32" t="s">
        <v>72</v>
      </c>
      <c r="J52" s="63">
        <f t="shared" ref="J52" si="17">I52-H52</f>
        <v>0.29166666666666663</v>
      </c>
    </row>
    <row r="53" spans="1:11" ht="30" x14ac:dyDescent="0.25">
      <c r="A53" s="8">
        <v>40</v>
      </c>
      <c r="B53" s="192" t="s">
        <v>250</v>
      </c>
      <c r="C53" s="75" t="s">
        <v>128</v>
      </c>
      <c r="D53" s="64" t="s">
        <v>251</v>
      </c>
      <c r="E53" s="71" t="s">
        <v>17</v>
      </c>
      <c r="F53" s="65" t="s">
        <v>242</v>
      </c>
      <c r="G53" s="52">
        <v>44697</v>
      </c>
      <c r="H53" s="32" t="s">
        <v>51</v>
      </c>
      <c r="I53" s="32" t="s">
        <v>44</v>
      </c>
      <c r="J53" s="63">
        <f>I53-H53</f>
        <v>0.16666666666666663</v>
      </c>
    </row>
    <row r="54" spans="1:11" ht="30" x14ac:dyDescent="0.25">
      <c r="A54" s="8">
        <v>41</v>
      </c>
      <c r="B54" s="192" t="s">
        <v>250</v>
      </c>
      <c r="C54" s="75" t="s">
        <v>128</v>
      </c>
      <c r="D54" s="64" t="s">
        <v>252</v>
      </c>
      <c r="E54" s="71" t="s">
        <v>17</v>
      </c>
      <c r="F54" s="65" t="s">
        <v>243</v>
      </c>
      <c r="G54" s="52">
        <v>44697</v>
      </c>
      <c r="H54" s="32" t="s">
        <v>81</v>
      </c>
      <c r="I54" s="32" t="s">
        <v>64</v>
      </c>
      <c r="J54" s="54">
        <f t="shared" ref="J54:J56" si="18">I54-H54</f>
        <v>0.125</v>
      </c>
    </row>
    <row r="55" spans="1:11" s="68" customFormat="1" ht="182.25" customHeight="1" x14ac:dyDescent="0.25">
      <c r="A55" s="8">
        <v>42</v>
      </c>
      <c r="B55" s="48" t="s">
        <v>47</v>
      </c>
      <c r="C55" s="115" t="s">
        <v>194</v>
      </c>
      <c r="D55" s="50" t="s">
        <v>309</v>
      </c>
      <c r="E55" s="71" t="s">
        <v>17</v>
      </c>
      <c r="F55" s="80" t="s">
        <v>199</v>
      </c>
      <c r="G55" s="66">
        <v>44697</v>
      </c>
      <c r="H55" s="32" t="s">
        <v>51</v>
      </c>
      <c r="I55" s="32" t="s">
        <v>52</v>
      </c>
      <c r="J55" s="54">
        <f t="shared" si="18"/>
        <v>8.3333333333333315E-2</v>
      </c>
      <c r="K55" s="13"/>
    </row>
    <row r="56" spans="1:11" s="68" customFormat="1" ht="45" x14ac:dyDescent="0.25">
      <c r="A56" s="8">
        <v>43</v>
      </c>
      <c r="B56" s="48" t="s">
        <v>47</v>
      </c>
      <c r="C56" s="115" t="s">
        <v>194</v>
      </c>
      <c r="D56" s="50" t="s">
        <v>310</v>
      </c>
      <c r="E56" s="71" t="s">
        <v>17</v>
      </c>
      <c r="F56" s="51" t="s">
        <v>118</v>
      </c>
      <c r="G56" s="66">
        <v>44697</v>
      </c>
      <c r="H56" s="32" t="s">
        <v>52</v>
      </c>
      <c r="I56" s="32" t="s">
        <v>44</v>
      </c>
      <c r="J56" s="54">
        <f t="shared" si="18"/>
        <v>8.3333333333333315E-2</v>
      </c>
      <c r="K56" s="13"/>
    </row>
    <row r="57" spans="1:11" s="68" customFormat="1" x14ac:dyDescent="0.25">
      <c r="A57" s="8">
        <v>44</v>
      </c>
      <c r="B57" s="48" t="s">
        <v>47</v>
      </c>
      <c r="C57" s="115" t="s">
        <v>194</v>
      </c>
      <c r="D57" s="50" t="s">
        <v>311</v>
      </c>
      <c r="E57" s="71" t="s">
        <v>17</v>
      </c>
      <c r="F57" s="51" t="s">
        <v>120</v>
      </c>
      <c r="G57" s="66">
        <v>44697</v>
      </c>
      <c r="H57" s="32" t="s">
        <v>81</v>
      </c>
      <c r="I57" s="32" t="s">
        <v>72</v>
      </c>
      <c r="J57" s="54">
        <f t="shared" ref="J57" si="19">I57-H57</f>
        <v>8.3333333333333259E-2</v>
      </c>
      <c r="K57" s="13"/>
    </row>
    <row r="58" spans="1:11" ht="105" x14ac:dyDescent="0.25">
      <c r="A58" s="8">
        <v>45</v>
      </c>
      <c r="B58" s="49" t="s">
        <v>19</v>
      </c>
      <c r="C58" s="75" t="s">
        <v>248</v>
      </c>
      <c r="D58" s="64" t="s">
        <v>316</v>
      </c>
      <c r="E58" s="30" t="s">
        <v>17</v>
      </c>
      <c r="F58" s="64" t="s">
        <v>165</v>
      </c>
      <c r="G58" s="27">
        <v>44698</v>
      </c>
      <c r="H58" s="32" t="s">
        <v>51</v>
      </c>
      <c r="I58" s="32" t="s">
        <v>44</v>
      </c>
      <c r="J58" s="63">
        <f>I58-H58</f>
        <v>0.16666666666666663</v>
      </c>
    </row>
    <row r="59" spans="1:11" ht="30" x14ac:dyDescent="0.25">
      <c r="A59" s="8">
        <v>46</v>
      </c>
      <c r="B59" s="49" t="s">
        <v>16</v>
      </c>
      <c r="C59" s="75" t="s">
        <v>257</v>
      </c>
      <c r="D59" s="49" t="s">
        <v>126</v>
      </c>
      <c r="E59" s="30" t="s">
        <v>17</v>
      </c>
      <c r="F59" s="64" t="s">
        <v>37</v>
      </c>
      <c r="G59" s="27">
        <v>44698</v>
      </c>
      <c r="H59" s="32" t="s">
        <v>81</v>
      </c>
      <c r="I59" s="32" t="s">
        <v>64</v>
      </c>
      <c r="J59" s="54">
        <f t="shared" ref="J59" si="20">I59-H59</f>
        <v>0.125</v>
      </c>
    </row>
    <row r="60" spans="1:11" ht="30" x14ac:dyDescent="0.25">
      <c r="A60" s="8">
        <v>47</v>
      </c>
      <c r="B60" s="70" t="s">
        <v>140</v>
      </c>
      <c r="C60" s="98" t="s">
        <v>222</v>
      </c>
      <c r="D60" s="93" t="s">
        <v>280</v>
      </c>
      <c r="E60" s="166" t="s">
        <v>17</v>
      </c>
      <c r="F60" s="101" t="s">
        <v>224</v>
      </c>
      <c r="G60" s="27">
        <v>44698</v>
      </c>
      <c r="H60" s="32" t="s">
        <v>51</v>
      </c>
      <c r="I60" s="32" t="s">
        <v>72</v>
      </c>
      <c r="J60" s="54">
        <f t="shared" ref="J60" si="21">I60-H60</f>
        <v>0.29166666666666663</v>
      </c>
    </row>
    <row r="61" spans="1:11" s="68" customFormat="1" ht="45" x14ac:dyDescent="0.25">
      <c r="A61" s="8">
        <v>48</v>
      </c>
      <c r="B61" s="192" t="s">
        <v>250</v>
      </c>
      <c r="C61" s="75" t="s">
        <v>128</v>
      </c>
      <c r="D61" s="64" t="s">
        <v>269</v>
      </c>
      <c r="E61" s="71" t="s">
        <v>17</v>
      </c>
      <c r="F61" s="76" t="s">
        <v>244</v>
      </c>
      <c r="G61" s="52">
        <v>44698</v>
      </c>
      <c r="H61" s="32" t="s">
        <v>51</v>
      </c>
      <c r="I61" s="32" t="s">
        <v>44</v>
      </c>
      <c r="J61" s="63">
        <f>I61-H61</f>
        <v>0.16666666666666663</v>
      </c>
      <c r="K61" s="13"/>
    </row>
    <row r="62" spans="1:11" s="68" customFormat="1" ht="30" x14ac:dyDescent="0.25">
      <c r="A62" s="8">
        <v>49</v>
      </c>
      <c r="B62" s="192" t="s">
        <v>250</v>
      </c>
      <c r="C62" s="75" t="s">
        <v>128</v>
      </c>
      <c r="D62" s="64" t="s">
        <v>270</v>
      </c>
      <c r="E62" s="71" t="s">
        <v>17</v>
      </c>
      <c r="F62" s="76" t="s">
        <v>245</v>
      </c>
      <c r="G62" s="52">
        <v>44698</v>
      </c>
      <c r="H62" s="32" t="s">
        <v>81</v>
      </c>
      <c r="I62" s="32" t="s">
        <v>64</v>
      </c>
      <c r="J62" s="54">
        <f t="shared" ref="J62" si="22">I62-H62</f>
        <v>0.125</v>
      </c>
      <c r="K62" s="13"/>
    </row>
    <row r="63" spans="1:11" ht="60" x14ac:dyDescent="0.25">
      <c r="A63" s="8">
        <v>50</v>
      </c>
      <c r="B63" s="49" t="s">
        <v>19</v>
      </c>
      <c r="C63" s="49" t="s">
        <v>266</v>
      </c>
      <c r="D63" s="49" t="s">
        <v>317</v>
      </c>
      <c r="E63" s="30" t="s">
        <v>17</v>
      </c>
      <c r="F63" s="64" t="s">
        <v>101</v>
      </c>
      <c r="G63" s="27">
        <v>44699</v>
      </c>
      <c r="H63" s="32" t="s">
        <v>51</v>
      </c>
      <c r="I63" s="32" t="s">
        <v>44</v>
      </c>
      <c r="J63" s="63">
        <f>I63-H63</f>
        <v>0.16666666666666663</v>
      </c>
    </row>
    <row r="64" spans="1:11" ht="38.25" x14ac:dyDescent="0.25">
      <c r="A64" s="8">
        <v>51</v>
      </c>
      <c r="B64" s="70" t="s">
        <v>140</v>
      </c>
      <c r="C64" s="98" t="s">
        <v>225</v>
      </c>
      <c r="D64" s="93" t="s">
        <v>281</v>
      </c>
      <c r="E64" s="28" t="s">
        <v>17</v>
      </c>
      <c r="F64" s="188" t="s">
        <v>265</v>
      </c>
      <c r="G64" s="27">
        <v>44699</v>
      </c>
      <c r="H64" s="32" t="s">
        <v>51</v>
      </c>
      <c r="I64" s="32" t="s">
        <v>72</v>
      </c>
      <c r="J64" s="54">
        <f t="shared" ref="J64" si="23">I64-H64</f>
        <v>0.29166666666666663</v>
      </c>
    </row>
    <row r="65" spans="1:11" s="68" customFormat="1" ht="33.75" customHeight="1" x14ac:dyDescent="0.25">
      <c r="A65" s="8">
        <v>52</v>
      </c>
      <c r="B65" s="192" t="s">
        <v>250</v>
      </c>
      <c r="C65" s="75" t="s">
        <v>268</v>
      </c>
      <c r="D65" s="64" t="s">
        <v>246</v>
      </c>
      <c r="E65" s="71" t="s">
        <v>17</v>
      </c>
      <c r="F65" s="75" t="s">
        <v>145</v>
      </c>
      <c r="G65" s="52">
        <v>44699</v>
      </c>
      <c r="H65" s="53" t="s">
        <v>146</v>
      </c>
      <c r="I65" s="53" t="s">
        <v>72</v>
      </c>
      <c r="J65" s="184">
        <f>I65-H65</f>
        <v>0.33333333333333331</v>
      </c>
      <c r="K65" s="13"/>
    </row>
    <row r="66" spans="1:11" ht="375" x14ac:dyDescent="0.25">
      <c r="A66" s="8">
        <v>53</v>
      </c>
      <c r="B66" s="49" t="s">
        <v>16</v>
      </c>
      <c r="C66" s="49" t="s">
        <v>267</v>
      </c>
      <c r="D66" s="49" t="s">
        <v>298</v>
      </c>
      <c r="E66" s="30" t="s">
        <v>17</v>
      </c>
      <c r="F66" s="64" t="s">
        <v>137</v>
      </c>
      <c r="G66" s="27">
        <v>44700</v>
      </c>
      <c r="H66" s="32" t="s">
        <v>51</v>
      </c>
      <c r="I66" s="32" t="s">
        <v>44</v>
      </c>
      <c r="J66" s="63">
        <f>I66-H66</f>
        <v>0.16666666666666663</v>
      </c>
    </row>
    <row r="67" spans="1:11" ht="75" x14ac:dyDescent="0.25">
      <c r="A67" s="8">
        <v>54</v>
      </c>
      <c r="B67" s="49" t="s">
        <v>16</v>
      </c>
      <c r="C67" s="75" t="s">
        <v>257</v>
      </c>
      <c r="D67" s="64" t="s">
        <v>299</v>
      </c>
      <c r="E67" s="30" t="s">
        <v>17</v>
      </c>
      <c r="F67" s="64" t="s">
        <v>114</v>
      </c>
      <c r="G67" s="27">
        <v>44700</v>
      </c>
      <c r="H67" s="32" t="s">
        <v>81</v>
      </c>
      <c r="I67" s="32" t="s">
        <v>64</v>
      </c>
      <c r="J67" s="54">
        <f t="shared" ref="J67" si="24">I67-H67</f>
        <v>0.125</v>
      </c>
    </row>
    <row r="68" spans="1:11" ht="51" x14ac:dyDescent="0.25">
      <c r="A68" s="8">
        <v>55</v>
      </c>
      <c r="B68" s="70" t="s">
        <v>140</v>
      </c>
      <c r="C68" s="98" t="s">
        <v>228</v>
      </c>
      <c r="D68" s="93" t="s">
        <v>282</v>
      </c>
      <c r="E68" s="28" t="s">
        <v>17</v>
      </c>
      <c r="F68" s="167" t="s">
        <v>290</v>
      </c>
      <c r="G68" s="27">
        <v>44700</v>
      </c>
      <c r="H68" s="32" t="s">
        <v>51</v>
      </c>
      <c r="I68" s="32" t="s">
        <v>72</v>
      </c>
      <c r="J68" s="54">
        <f t="shared" ref="J68" si="25">I68-H68</f>
        <v>0.29166666666666663</v>
      </c>
    </row>
    <row r="69" spans="1:11" s="68" customFormat="1" ht="31.5" customHeight="1" x14ac:dyDescent="0.25">
      <c r="A69" s="8">
        <v>56</v>
      </c>
      <c r="B69" s="192" t="s">
        <v>250</v>
      </c>
      <c r="C69" s="75" t="s">
        <v>318</v>
      </c>
      <c r="D69" s="64" t="s">
        <v>148</v>
      </c>
      <c r="E69" s="71" t="s">
        <v>17</v>
      </c>
      <c r="F69" s="64" t="s">
        <v>149</v>
      </c>
      <c r="G69" s="52">
        <v>44700</v>
      </c>
      <c r="H69" s="53" t="s">
        <v>146</v>
      </c>
      <c r="I69" s="53" t="s">
        <v>44</v>
      </c>
      <c r="J69" s="184">
        <f>I69-H69</f>
        <v>0.20833333333333331</v>
      </c>
      <c r="K69" s="13"/>
    </row>
    <row r="70" spans="1:11" s="68" customFormat="1" ht="31.5" customHeight="1" x14ac:dyDescent="0.25">
      <c r="A70" s="8">
        <v>57</v>
      </c>
      <c r="B70" s="192" t="s">
        <v>250</v>
      </c>
      <c r="C70" s="75" t="s">
        <v>268</v>
      </c>
      <c r="D70" s="64" t="s">
        <v>150</v>
      </c>
      <c r="E70" s="71" t="s">
        <v>17</v>
      </c>
      <c r="F70" s="64" t="s">
        <v>149</v>
      </c>
      <c r="G70" s="52">
        <v>44700</v>
      </c>
      <c r="H70" s="53" t="s">
        <v>81</v>
      </c>
      <c r="I70" s="53" t="s">
        <v>64</v>
      </c>
      <c r="J70" s="184">
        <f>I70-H70</f>
        <v>0.125</v>
      </c>
      <c r="K70" s="13"/>
    </row>
    <row r="71" spans="1:11" ht="225" x14ac:dyDescent="0.25">
      <c r="A71" s="8">
        <v>58</v>
      </c>
      <c r="B71" s="49" t="s">
        <v>16</v>
      </c>
      <c r="C71" s="49" t="s">
        <v>267</v>
      </c>
      <c r="D71" s="49" t="s">
        <v>300</v>
      </c>
      <c r="E71" s="30" t="s">
        <v>17</v>
      </c>
      <c r="F71" s="72" t="s">
        <v>155</v>
      </c>
      <c r="G71" s="27">
        <v>44701</v>
      </c>
      <c r="H71" s="32" t="s">
        <v>51</v>
      </c>
      <c r="I71" s="32" t="s">
        <v>44</v>
      </c>
      <c r="J71" s="63">
        <f>I71-H71</f>
        <v>0.16666666666666663</v>
      </c>
    </row>
    <row r="72" spans="1:11" ht="120" x14ac:dyDescent="0.25">
      <c r="A72" s="8">
        <v>59</v>
      </c>
      <c r="B72" s="49" t="s">
        <v>16</v>
      </c>
      <c r="C72" s="75" t="s">
        <v>257</v>
      </c>
      <c r="D72" s="64" t="s">
        <v>293</v>
      </c>
      <c r="E72" s="30" t="s">
        <v>17</v>
      </c>
      <c r="F72" s="64" t="s">
        <v>304</v>
      </c>
      <c r="G72" s="27">
        <v>44701</v>
      </c>
      <c r="H72" s="32" t="s">
        <v>81</v>
      </c>
      <c r="I72" s="32" t="s">
        <v>64</v>
      </c>
      <c r="J72" s="54">
        <f t="shared" ref="J72" si="26">I72-H72</f>
        <v>0.125</v>
      </c>
    </row>
    <row r="73" spans="1:11" s="7" customFormat="1" ht="38.25" x14ac:dyDescent="0.25">
      <c r="A73" s="8">
        <v>60</v>
      </c>
      <c r="B73" s="70" t="s">
        <v>140</v>
      </c>
      <c r="C73" s="98" t="s">
        <v>141</v>
      </c>
      <c r="D73" s="93" t="s">
        <v>283</v>
      </c>
      <c r="E73" s="28" t="s">
        <v>17</v>
      </c>
      <c r="F73" s="188" t="s">
        <v>261</v>
      </c>
      <c r="G73" s="27">
        <v>44701</v>
      </c>
      <c r="H73" s="32" t="s">
        <v>51</v>
      </c>
      <c r="I73" s="32" t="s">
        <v>72</v>
      </c>
      <c r="J73" s="54">
        <f t="shared" ref="J73:J81" si="27">I73-H73</f>
        <v>0.29166666666666663</v>
      </c>
      <c r="K73" s="13"/>
    </row>
    <row r="74" spans="1:11" ht="30" x14ac:dyDescent="0.25">
      <c r="A74" s="8">
        <v>61</v>
      </c>
      <c r="B74" s="70" t="s">
        <v>140</v>
      </c>
      <c r="C74" s="98" t="s">
        <v>141</v>
      </c>
      <c r="D74" s="93" t="s">
        <v>284</v>
      </c>
      <c r="E74" s="28" t="s">
        <v>17</v>
      </c>
      <c r="F74" s="188" t="s">
        <v>262</v>
      </c>
      <c r="G74" s="27">
        <v>44704</v>
      </c>
      <c r="H74" s="32" t="s">
        <v>51</v>
      </c>
      <c r="I74" s="32" t="s">
        <v>72</v>
      </c>
      <c r="J74" s="54">
        <f t="shared" si="27"/>
        <v>0.29166666666666663</v>
      </c>
    </row>
    <row r="75" spans="1:11" ht="30" x14ac:dyDescent="0.25">
      <c r="A75" s="8">
        <v>62</v>
      </c>
      <c r="B75" s="70" t="s">
        <v>140</v>
      </c>
      <c r="C75" s="98" t="s">
        <v>158</v>
      </c>
      <c r="D75" s="93" t="s">
        <v>285</v>
      </c>
      <c r="E75" s="28" t="s">
        <v>17</v>
      </c>
      <c r="F75" s="97" t="s">
        <v>160</v>
      </c>
      <c r="G75" s="27">
        <v>44705</v>
      </c>
      <c r="H75" s="32" t="s">
        <v>51</v>
      </c>
      <c r="I75" s="32" t="s">
        <v>72</v>
      </c>
      <c r="J75" s="54">
        <f t="shared" si="27"/>
        <v>0.29166666666666663</v>
      </c>
    </row>
    <row r="76" spans="1:11" ht="30" x14ac:dyDescent="0.25">
      <c r="A76" s="8">
        <v>63</v>
      </c>
      <c r="B76" s="70" t="s">
        <v>140</v>
      </c>
      <c r="C76" s="98" t="s">
        <v>161</v>
      </c>
      <c r="D76" s="93" t="s">
        <v>286</v>
      </c>
      <c r="E76" s="28" t="s">
        <v>17</v>
      </c>
      <c r="F76" s="97" t="s">
        <v>160</v>
      </c>
      <c r="G76" s="27">
        <v>44706</v>
      </c>
      <c r="H76" s="32" t="s">
        <v>51</v>
      </c>
      <c r="I76" s="32" t="s">
        <v>72</v>
      </c>
      <c r="J76" s="54">
        <f t="shared" si="27"/>
        <v>0.29166666666666663</v>
      </c>
    </row>
    <row r="77" spans="1:11" ht="30" x14ac:dyDescent="0.25">
      <c r="A77" s="8">
        <v>64</v>
      </c>
      <c r="B77" s="70" t="s">
        <v>140</v>
      </c>
      <c r="C77" s="98" t="s">
        <v>166</v>
      </c>
      <c r="D77" s="93" t="s">
        <v>287</v>
      </c>
      <c r="E77" s="28" t="s">
        <v>17</v>
      </c>
      <c r="F77" s="97" t="s">
        <v>168</v>
      </c>
      <c r="G77" s="27">
        <v>44707</v>
      </c>
      <c r="H77" s="32" t="s">
        <v>51</v>
      </c>
      <c r="I77" s="32" t="s">
        <v>72</v>
      </c>
      <c r="J77" s="63">
        <f>I77-H77</f>
        <v>0.29166666666666663</v>
      </c>
    </row>
    <row r="78" spans="1:11" ht="30" x14ac:dyDescent="0.25">
      <c r="A78" s="8">
        <v>65</v>
      </c>
      <c r="B78" s="70" t="s">
        <v>140</v>
      </c>
      <c r="C78" s="98" t="s">
        <v>169</v>
      </c>
      <c r="D78" s="93" t="s">
        <v>287</v>
      </c>
      <c r="E78" s="28" t="s">
        <v>17</v>
      </c>
      <c r="F78" s="97" t="s">
        <v>160</v>
      </c>
      <c r="G78" s="27">
        <v>44708</v>
      </c>
      <c r="H78" s="32" t="s">
        <v>51</v>
      </c>
      <c r="I78" s="32" t="s">
        <v>72</v>
      </c>
      <c r="J78" s="63">
        <f>I78-H78</f>
        <v>0.29166666666666663</v>
      </c>
    </row>
    <row r="79" spans="1:11" ht="30" x14ac:dyDescent="0.25">
      <c r="A79" s="8">
        <v>66</v>
      </c>
      <c r="B79" s="70" t="s">
        <v>140</v>
      </c>
      <c r="C79" s="98" t="s">
        <v>171</v>
      </c>
      <c r="D79" s="49" t="s">
        <v>288</v>
      </c>
      <c r="E79" s="28" t="s">
        <v>17</v>
      </c>
      <c r="F79" s="165" t="s">
        <v>263</v>
      </c>
      <c r="G79" s="27">
        <v>44711</v>
      </c>
      <c r="H79" s="32" t="s">
        <v>51</v>
      </c>
      <c r="I79" s="32" t="s">
        <v>72</v>
      </c>
      <c r="J79" s="63">
        <f t="shared" ref="J79:J81" si="28">I79-H79</f>
        <v>0.29166666666666663</v>
      </c>
    </row>
    <row r="80" spans="1:11" ht="30" x14ac:dyDescent="0.25">
      <c r="A80" s="8">
        <v>67</v>
      </c>
      <c r="B80" s="70" t="s">
        <v>140</v>
      </c>
      <c r="C80" s="98" t="s">
        <v>174</v>
      </c>
      <c r="D80" s="49" t="s">
        <v>289</v>
      </c>
      <c r="E80" s="28" t="s">
        <v>17</v>
      </c>
      <c r="F80" s="165" t="s">
        <v>264</v>
      </c>
      <c r="G80" s="27">
        <v>44711</v>
      </c>
      <c r="H80" s="32" t="s">
        <v>51</v>
      </c>
      <c r="I80" s="32" t="s">
        <v>72</v>
      </c>
      <c r="J80" s="63">
        <f t="shared" si="28"/>
        <v>0.29166666666666663</v>
      </c>
    </row>
    <row r="81" spans="1:10" ht="30" x14ac:dyDescent="0.25">
      <c r="A81" s="8">
        <v>68</v>
      </c>
      <c r="B81" s="70" t="s">
        <v>140</v>
      </c>
      <c r="C81" s="49" t="s">
        <v>260</v>
      </c>
      <c r="D81" s="93" t="s">
        <v>177</v>
      </c>
      <c r="E81" s="28" t="s">
        <v>17</v>
      </c>
      <c r="F81" s="188" t="s">
        <v>178</v>
      </c>
      <c r="G81" s="27">
        <v>44712</v>
      </c>
      <c r="H81" s="32" t="s">
        <v>51</v>
      </c>
      <c r="I81" s="32" t="s">
        <v>72</v>
      </c>
      <c r="J81" s="54">
        <f t="shared" si="28"/>
        <v>0.29166666666666663</v>
      </c>
    </row>
    <row r="85" spans="1:10" s="198" customFormat="1" ht="18.75" x14ac:dyDescent="0.3">
      <c r="A85" s="195"/>
      <c r="B85" s="196"/>
      <c r="C85" s="197" t="s">
        <v>179</v>
      </c>
      <c r="D85" s="197"/>
      <c r="F85" s="199"/>
      <c r="G85" s="197" t="s">
        <v>180</v>
      </c>
      <c r="H85" s="197"/>
      <c r="I85" s="197"/>
      <c r="J85" s="197"/>
    </row>
    <row r="96" spans="1:10" x14ac:dyDescent="0.25">
      <c r="F96" s="13"/>
    </row>
    <row r="97" spans="6:6" x14ac:dyDescent="0.25">
      <c r="F97" s="13"/>
    </row>
  </sheetData>
  <autoFilter ref="B13:J94"/>
  <mergeCells count="16">
    <mergeCell ref="A8:J8"/>
    <mergeCell ref="H2:J2"/>
    <mergeCell ref="G3:J3"/>
    <mergeCell ref="G4:J4"/>
    <mergeCell ref="G6:J6"/>
    <mergeCell ref="A7:J7"/>
    <mergeCell ref="A9:J9"/>
    <mergeCell ref="A11:A12"/>
    <mergeCell ref="B11:B12"/>
    <mergeCell ref="C11:C12"/>
    <mergeCell ref="D11:D12"/>
    <mergeCell ref="E11:E12"/>
    <mergeCell ref="F11:F12"/>
    <mergeCell ref="G11:G12"/>
    <mergeCell ref="H11:I11"/>
    <mergeCell ref="J11:J12"/>
  </mergeCells>
  <printOptions horizontalCentered="1"/>
  <pageMargins left="0.15748031496062992" right="0.15748031496062992" top="0.39370078740157483" bottom="0.23622047244094491" header="0.31496062992125984" footer="0.15748031496062992"/>
  <pageSetup paperSize="9" scale="73" orientation="landscape" horizontalDpi="0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opLeftCell="A5" zoomScale="80" zoomScaleNormal="80" zoomScaleSheetLayoutView="85" workbookViewId="0">
      <pane xSplit="2" ySplit="9" topLeftCell="C32" activePane="bottomRight" state="frozen"/>
      <selection activeCell="A5" sqref="A5"/>
      <selection pane="topRight" activeCell="C5" sqref="C5"/>
      <selection pane="bottomLeft" activeCell="A14" sqref="A14"/>
      <selection pane="bottomRight" activeCell="A5" sqref="A1:XFD1048576"/>
    </sheetView>
  </sheetViews>
  <sheetFormatPr defaultColWidth="9.28515625" defaultRowHeight="15" x14ac:dyDescent="0.25"/>
  <cols>
    <col min="1" max="1" width="5.28515625" style="13" customWidth="1"/>
    <col min="2" max="2" width="15.28515625" style="5" customWidth="1"/>
    <col min="3" max="3" width="28.28515625" style="5" customWidth="1"/>
    <col min="4" max="4" width="23.7109375" style="5" customWidth="1"/>
    <col min="5" max="5" width="10" style="5" customWidth="1"/>
    <col min="6" max="6" width="62.85546875" style="16" customWidth="1"/>
    <col min="7" max="7" width="12.28515625" style="5" customWidth="1"/>
    <col min="8" max="9" width="7.28515625" style="5" customWidth="1"/>
    <col min="10" max="10" width="17.140625" style="5" customWidth="1"/>
    <col min="11" max="11" width="37.7109375" style="5" customWidth="1"/>
    <col min="12" max="16384" width="9.28515625" style="5"/>
  </cols>
  <sheetData>
    <row r="1" spans="1:11" ht="15.75" x14ac:dyDescent="0.25">
      <c r="B1" s="1"/>
    </row>
    <row r="2" spans="1:11" ht="15.75" x14ac:dyDescent="0.25">
      <c r="B2" s="1"/>
      <c r="H2" s="128" t="s">
        <v>12</v>
      </c>
      <c r="I2" s="128"/>
      <c r="J2" s="128"/>
    </row>
    <row r="3" spans="1:11" x14ac:dyDescent="0.2">
      <c r="B3" s="2"/>
      <c r="G3" s="128" t="s">
        <v>10</v>
      </c>
      <c r="H3" s="128"/>
      <c r="I3" s="128"/>
      <c r="J3" s="128"/>
    </row>
    <row r="4" spans="1:11" ht="15.75" x14ac:dyDescent="0.25">
      <c r="B4" s="1"/>
      <c r="G4" s="129"/>
      <c r="H4" s="129"/>
      <c r="I4" s="129"/>
      <c r="J4" s="129"/>
    </row>
    <row r="5" spans="1:11" ht="15.75" x14ac:dyDescent="0.25">
      <c r="B5" s="1"/>
      <c r="H5" s="1" t="s">
        <v>11</v>
      </c>
    </row>
    <row r="6" spans="1:11" ht="15.75" x14ac:dyDescent="0.25">
      <c r="B6" s="1"/>
      <c r="G6" s="128" t="s">
        <v>39</v>
      </c>
      <c r="H6" s="128"/>
      <c r="I6" s="128"/>
      <c r="J6" s="128"/>
    </row>
    <row r="7" spans="1:11" s="3" customFormat="1" ht="14.25" x14ac:dyDescent="0.25">
      <c r="A7" s="127" t="s">
        <v>0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1" s="3" customFormat="1" ht="14.25" x14ac:dyDescent="0.25">
      <c r="A8" s="127" t="s">
        <v>15</v>
      </c>
      <c r="B8" s="127"/>
      <c r="C8" s="127"/>
      <c r="D8" s="127"/>
      <c r="E8" s="127"/>
      <c r="F8" s="127"/>
      <c r="G8" s="127"/>
      <c r="H8" s="127"/>
      <c r="I8" s="127"/>
      <c r="J8" s="127"/>
    </row>
    <row r="9" spans="1:11" s="3" customFormat="1" ht="14.25" x14ac:dyDescent="0.25">
      <c r="A9" s="130" t="s">
        <v>40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1" s="6" customFormat="1" ht="14.25" x14ac:dyDescent="0.25">
      <c r="A10" s="39"/>
      <c r="B10" s="4"/>
      <c r="C10" s="4"/>
      <c r="D10" s="4"/>
      <c r="E10" s="4"/>
      <c r="F10" s="17"/>
      <c r="G10" s="4"/>
      <c r="H10" s="4"/>
      <c r="I10" s="4"/>
      <c r="J10" s="4"/>
      <c r="K10" s="4"/>
    </row>
    <row r="11" spans="1:11" s="3" customFormat="1" x14ac:dyDescent="0.25">
      <c r="A11" s="131" t="s">
        <v>1</v>
      </c>
      <c r="B11" s="131" t="s">
        <v>14</v>
      </c>
      <c r="C11" s="131" t="s">
        <v>2</v>
      </c>
      <c r="D11" s="131" t="s">
        <v>13</v>
      </c>
      <c r="E11" s="132" t="s">
        <v>3</v>
      </c>
      <c r="F11" s="132" t="s">
        <v>4</v>
      </c>
      <c r="G11" s="133" t="s">
        <v>5</v>
      </c>
      <c r="H11" s="132" t="s">
        <v>6</v>
      </c>
      <c r="I11" s="132"/>
      <c r="J11" s="134" t="s">
        <v>9</v>
      </c>
    </row>
    <row r="12" spans="1:11" s="3" customFormat="1" x14ac:dyDescent="0.25">
      <c r="A12" s="131"/>
      <c r="B12" s="131"/>
      <c r="C12" s="131"/>
      <c r="D12" s="131"/>
      <c r="E12" s="132"/>
      <c r="F12" s="132"/>
      <c r="G12" s="133"/>
      <c r="H12" s="14" t="s">
        <v>7</v>
      </c>
      <c r="I12" s="14" t="s">
        <v>8</v>
      </c>
      <c r="J12" s="134"/>
    </row>
    <row r="13" spans="1:11" s="3" customFormat="1" x14ac:dyDescent="0.25">
      <c r="A13" s="109"/>
      <c r="B13" s="109"/>
      <c r="C13" s="109"/>
      <c r="D13" s="109"/>
      <c r="E13" s="110"/>
      <c r="F13" s="110"/>
      <c r="G13" s="111"/>
      <c r="H13" s="38"/>
      <c r="I13" s="38"/>
      <c r="J13" s="36"/>
    </row>
    <row r="14" spans="1:11" ht="132" customHeight="1" x14ac:dyDescent="0.25">
      <c r="A14" s="112">
        <v>1</v>
      </c>
      <c r="B14" s="18" t="s">
        <v>16</v>
      </c>
      <c r="C14" s="61" t="s">
        <v>59</v>
      </c>
      <c r="D14" s="62" t="s">
        <v>60</v>
      </c>
      <c r="E14" s="107" t="s">
        <v>17</v>
      </c>
      <c r="F14" s="62" t="s">
        <v>25</v>
      </c>
      <c r="G14" s="19">
        <v>44685</v>
      </c>
      <c r="H14" s="10" t="s">
        <v>38</v>
      </c>
      <c r="I14" s="10" t="s">
        <v>21</v>
      </c>
      <c r="J14" s="40" t="s">
        <v>41</v>
      </c>
      <c r="K14" s="5">
        <v>3</v>
      </c>
    </row>
    <row r="15" spans="1:11" s="11" customFormat="1" ht="114" customHeight="1" x14ac:dyDescent="0.25">
      <c r="A15" s="8">
        <v>2</v>
      </c>
      <c r="B15" s="12" t="s">
        <v>16</v>
      </c>
      <c r="C15" s="61" t="s">
        <v>75</v>
      </c>
      <c r="D15" s="64" t="s">
        <v>76</v>
      </c>
      <c r="E15" s="108" t="s">
        <v>17</v>
      </c>
      <c r="F15" s="64" t="s">
        <v>77</v>
      </c>
      <c r="G15" s="9">
        <v>44686</v>
      </c>
      <c r="H15" s="10" t="s">
        <v>20</v>
      </c>
      <c r="I15" s="10" t="s">
        <v>23</v>
      </c>
      <c r="J15" s="40" t="s">
        <v>42</v>
      </c>
      <c r="K15" s="11">
        <v>4</v>
      </c>
    </row>
    <row r="16" spans="1:11" s="11" customFormat="1" ht="132.6" customHeight="1" x14ac:dyDescent="0.25">
      <c r="A16" s="112">
        <v>3</v>
      </c>
      <c r="B16" s="12" t="s">
        <v>16</v>
      </c>
      <c r="C16" s="61" t="s">
        <v>78</v>
      </c>
      <c r="D16" s="64" t="s">
        <v>79</v>
      </c>
      <c r="E16" s="108" t="s">
        <v>17</v>
      </c>
      <c r="F16" s="64" t="s">
        <v>80</v>
      </c>
      <c r="G16" s="20">
        <v>44686</v>
      </c>
      <c r="H16" s="21" t="s">
        <v>38</v>
      </c>
      <c r="I16" s="21" t="s">
        <v>21</v>
      </c>
      <c r="J16" s="40" t="s">
        <v>42</v>
      </c>
      <c r="K16" s="11">
        <v>5</v>
      </c>
    </row>
    <row r="17" spans="1:11" s="13" customFormat="1" ht="90" customHeight="1" x14ac:dyDescent="0.25">
      <c r="A17" s="8">
        <v>4</v>
      </c>
      <c r="B17" s="12" t="s">
        <v>16</v>
      </c>
      <c r="C17" s="61" t="s">
        <v>61</v>
      </c>
      <c r="D17" s="64" t="s">
        <v>62</v>
      </c>
      <c r="E17" s="108" t="s">
        <v>17</v>
      </c>
      <c r="F17" s="64" t="s">
        <v>63</v>
      </c>
      <c r="G17" s="9">
        <v>44685</v>
      </c>
      <c r="H17" s="10" t="s">
        <v>20</v>
      </c>
      <c r="I17" s="10" t="s">
        <v>23</v>
      </c>
      <c r="J17" s="40" t="s">
        <v>42</v>
      </c>
      <c r="K17" s="13">
        <v>6</v>
      </c>
    </row>
    <row r="18" spans="1:11" s="13" customFormat="1" ht="142.9" customHeight="1" x14ac:dyDescent="0.25">
      <c r="A18" s="112">
        <v>5</v>
      </c>
      <c r="B18" s="12" t="s">
        <v>16</v>
      </c>
      <c r="C18" s="61" t="s">
        <v>61</v>
      </c>
      <c r="D18" s="64" t="s">
        <v>113</v>
      </c>
      <c r="E18" s="108" t="s">
        <v>17</v>
      </c>
      <c r="F18" s="64" t="s">
        <v>114</v>
      </c>
      <c r="G18" s="9">
        <v>44700</v>
      </c>
      <c r="H18" s="10" t="s">
        <v>38</v>
      </c>
      <c r="I18" s="10" t="s">
        <v>21</v>
      </c>
      <c r="J18" s="40" t="s">
        <v>43</v>
      </c>
      <c r="K18" s="13">
        <v>7</v>
      </c>
    </row>
    <row r="19" spans="1:11" s="11" customFormat="1" ht="83.45" customHeight="1" x14ac:dyDescent="0.25">
      <c r="A19" s="8">
        <v>6</v>
      </c>
      <c r="B19" s="12" t="s">
        <v>16</v>
      </c>
      <c r="C19" s="61" t="s">
        <v>61</v>
      </c>
      <c r="D19" s="64" t="s">
        <v>97</v>
      </c>
      <c r="E19" s="108" t="s">
        <v>17</v>
      </c>
      <c r="F19" s="64" t="s">
        <v>98</v>
      </c>
      <c r="G19" s="9">
        <v>44687</v>
      </c>
      <c r="H19" s="10" t="s">
        <v>20</v>
      </c>
      <c r="I19" s="10" t="s">
        <v>23</v>
      </c>
      <c r="J19" s="40" t="s">
        <v>42</v>
      </c>
      <c r="K19" s="11">
        <v>8</v>
      </c>
    </row>
    <row r="20" spans="1:11" s="13" customFormat="1" ht="120" x14ac:dyDescent="0.25">
      <c r="A20" s="112">
        <v>7</v>
      </c>
      <c r="B20" s="12" t="s">
        <v>16</v>
      </c>
      <c r="C20" s="61" t="s">
        <v>61</v>
      </c>
      <c r="D20" s="64" t="s">
        <v>124</v>
      </c>
      <c r="E20" s="108" t="s">
        <v>17</v>
      </c>
      <c r="F20" s="64" t="s">
        <v>125</v>
      </c>
      <c r="G20" s="9">
        <v>44701</v>
      </c>
      <c r="H20" s="10" t="s">
        <v>38</v>
      </c>
      <c r="I20" s="10" t="s">
        <v>21</v>
      </c>
      <c r="J20" s="40" t="s">
        <v>43</v>
      </c>
      <c r="K20" s="13">
        <v>9</v>
      </c>
    </row>
    <row r="21" spans="1:11" s="13" customFormat="1" ht="99.6" customHeight="1" x14ac:dyDescent="0.25">
      <c r="A21" s="8">
        <v>8</v>
      </c>
      <c r="B21" s="12" t="s">
        <v>16</v>
      </c>
      <c r="C21" s="61" t="s">
        <v>59</v>
      </c>
      <c r="D21" s="64" t="s">
        <v>133</v>
      </c>
      <c r="E21" s="108" t="s">
        <v>17</v>
      </c>
      <c r="F21" s="64" t="s">
        <v>134</v>
      </c>
      <c r="G21" s="9">
        <v>44697</v>
      </c>
      <c r="H21" s="10" t="s">
        <v>38</v>
      </c>
      <c r="I21" s="10" t="s">
        <v>21</v>
      </c>
      <c r="J21" s="40" t="s">
        <v>43</v>
      </c>
      <c r="K21" s="13">
        <v>10</v>
      </c>
    </row>
    <row r="22" spans="1:11" s="13" customFormat="1" ht="202.15" customHeight="1" x14ac:dyDescent="0.25">
      <c r="A22" s="112">
        <v>9</v>
      </c>
      <c r="B22" s="12" t="s">
        <v>19</v>
      </c>
      <c r="C22" s="61" t="s">
        <v>121</v>
      </c>
      <c r="D22" s="64" t="s">
        <v>164</v>
      </c>
      <c r="E22" s="108" t="s">
        <v>17</v>
      </c>
      <c r="F22" s="64" t="s">
        <v>165</v>
      </c>
      <c r="G22" s="9">
        <v>44698</v>
      </c>
      <c r="H22" s="10" t="s">
        <v>22</v>
      </c>
      <c r="I22" s="10" t="s">
        <v>23</v>
      </c>
      <c r="J22" s="40" t="s">
        <v>42</v>
      </c>
      <c r="K22" s="13">
        <v>1</v>
      </c>
    </row>
    <row r="23" spans="1:11" s="13" customFormat="1" ht="60" customHeight="1" x14ac:dyDescent="0.25">
      <c r="A23" s="8">
        <v>10</v>
      </c>
      <c r="B23" s="12" t="s">
        <v>19</v>
      </c>
      <c r="C23" s="69" t="s">
        <v>102</v>
      </c>
      <c r="D23" s="49" t="s">
        <v>182</v>
      </c>
      <c r="E23" s="108" t="s">
        <v>17</v>
      </c>
      <c r="F23" s="64" t="s">
        <v>28</v>
      </c>
      <c r="G23" s="9">
        <v>44693</v>
      </c>
      <c r="H23" s="10" t="s">
        <v>22</v>
      </c>
      <c r="I23" s="10" t="s">
        <v>23</v>
      </c>
      <c r="J23" s="40" t="s">
        <v>42</v>
      </c>
      <c r="K23" s="13">
        <v>3</v>
      </c>
    </row>
    <row r="24" spans="1:11" s="13" customFormat="1" ht="120" customHeight="1" x14ac:dyDescent="0.25">
      <c r="A24" s="112">
        <v>11</v>
      </c>
      <c r="B24" s="29" t="s">
        <v>19</v>
      </c>
      <c r="C24" s="60" t="s">
        <v>99</v>
      </c>
      <c r="D24" s="60" t="s">
        <v>100</v>
      </c>
      <c r="E24" s="107" t="s">
        <v>17</v>
      </c>
      <c r="F24" s="62" t="s">
        <v>101</v>
      </c>
      <c r="G24" s="31">
        <v>44699</v>
      </c>
      <c r="H24" s="10" t="s">
        <v>20</v>
      </c>
      <c r="I24" s="10" t="s">
        <v>23</v>
      </c>
      <c r="J24" s="40" t="s">
        <v>42</v>
      </c>
      <c r="K24" s="13">
        <v>5</v>
      </c>
    </row>
    <row r="25" spans="1:11" ht="90" x14ac:dyDescent="0.25">
      <c r="A25" s="8">
        <v>12</v>
      </c>
      <c r="B25" s="29" t="s">
        <v>19</v>
      </c>
      <c r="C25" s="69" t="s">
        <v>102</v>
      </c>
      <c r="D25" s="60" t="s">
        <v>103</v>
      </c>
      <c r="E25" s="107" t="s">
        <v>17</v>
      </c>
      <c r="F25" s="62" t="s">
        <v>26</v>
      </c>
      <c r="G25" s="31">
        <v>44694</v>
      </c>
      <c r="H25" s="35" t="s">
        <v>24</v>
      </c>
      <c r="I25" s="35" t="s">
        <v>44</v>
      </c>
      <c r="J25" s="42" t="s">
        <v>42</v>
      </c>
      <c r="K25" s="13">
        <v>6</v>
      </c>
    </row>
    <row r="26" spans="1:11" s="7" customFormat="1" ht="139.9" customHeight="1" x14ac:dyDescent="0.25">
      <c r="A26" s="112">
        <v>13</v>
      </c>
      <c r="B26" s="22" t="s">
        <v>19</v>
      </c>
      <c r="C26" s="61" t="s">
        <v>121</v>
      </c>
      <c r="D26" s="62" t="s">
        <v>122</v>
      </c>
      <c r="E26" s="107" t="s">
        <v>17</v>
      </c>
      <c r="F26" s="62" t="s">
        <v>181</v>
      </c>
      <c r="G26" s="24">
        <v>44692</v>
      </c>
      <c r="H26" s="23" t="s">
        <v>22</v>
      </c>
      <c r="I26" s="23" t="s">
        <v>23</v>
      </c>
      <c r="J26" s="42" t="s">
        <v>42</v>
      </c>
      <c r="K26" s="7">
        <v>7</v>
      </c>
    </row>
    <row r="27" spans="1:11" ht="107.25" customHeight="1" x14ac:dyDescent="0.25">
      <c r="A27" s="8">
        <v>14</v>
      </c>
      <c r="B27" s="12" t="s">
        <v>19</v>
      </c>
      <c r="C27" s="65" t="s">
        <v>110</v>
      </c>
      <c r="D27" s="49" t="s">
        <v>111</v>
      </c>
      <c r="E27" s="108" t="s">
        <v>17</v>
      </c>
      <c r="F27" s="64" t="s">
        <v>27</v>
      </c>
      <c r="G27" s="9">
        <v>44693</v>
      </c>
      <c r="H27" s="10" t="s">
        <v>38</v>
      </c>
      <c r="I27" s="10" t="s">
        <v>21</v>
      </c>
      <c r="J27" s="40" t="s">
        <v>43</v>
      </c>
      <c r="K27" s="5">
        <v>141</v>
      </c>
    </row>
    <row r="28" spans="1:11" ht="225" x14ac:dyDescent="0.25">
      <c r="A28" s="112">
        <v>15</v>
      </c>
      <c r="B28" s="29" t="s">
        <v>16</v>
      </c>
      <c r="C28" s="37" t="s">
        <v>18</v>
      </c>
      <c r="D28" s="33" t="s">
        <v>34</v>
      </c>
      <c r="E28" s="107" t="s">
        <v>17</v>
      </c>
      <c r="F28" s="113" t="s">
        <v>155</v>
      </c>
      <c r="G28" s="31">
        <v>44701</v>
      </c>
      <c r="H28" s="35" t="s">
        <v>20</v>
      </c>
      <c r="I28" s="35" t="s">
        <v>23</v>
      </c>
      <c r="J28" s="42" t="s">
        <v>42</v>
      </c>
    </row>
    <row r="29" spans="1:11" ht="409.15" customHeight="1" x14ac:dyDescent="0.25">
      <c r="A29" s="8">
        <v>16</v>
      </c>
      <c r="B29" s="29" t="s">
        <v>16</v>
      </c>
      <c r="C29" s="29" t="s">
        <v>29</v>
      </c>
      <c r="D29" s="60" t="s">
        <v>136</v>
      </c>
      <c r="E29" s="107" t="s">
        <v>17</v>
      </c>
      <c r="F29" s="62" t="s">
        <v>137</v>
      </c>
      <c r="G29" s="31">
        <v>44700</v>
      </c>
      <c r="H29" s="35" t="s">
        <v>22</v>
      </c>
      <c r="I29" s="35" t="s">
        <v>23</v>
      </c>
      <c r="J29" s="42" t="s">
        <v>42</v>
      </c>
    </row>
    <row r="30" spans="1:11" ht="45" x14ac:dyDescent="0.25">
      <c r="A30" s="112">
        <v>17</v>
      </c>
      <c r="B30" s="29" t="s">
        <v>16</v>
      </c>
      <c r="C30" s="61" t="s">
        <v>61</v>
      </c>
      <c r="D30" s="60" t="s">
        <v>126</v>
      </c>
      <c r="E30" s="107" t="s">
        <v>17</v>
      </c>
      <c r="F30" s="62" t="s">
        <v>37</v>
      </c>
      <c r="G30" s="31">
        <v>44698</v>
      </c>
      <c r="H30" s="35" t="s">
        <v>38</v>
      </c>
      <c r="I30" s="35" t="s">
        <v>21</v>
      </c>
      <c r="J30" s="42" t="s">
        <v>43</v>
      </c>
    </row>
    <row r="31" spans="1:11" ht="210" x14ac:dyDescent="0.25">
      <c r="A31" s="8">
        <v>18</v>
      </c>
      <c r="B31" s="29" t="s">
        <v>16</v>
      </c>
      <c r="C31" s="29" t="s">
        <v>36</v>
      </c>
      <c r="D31" s="60" t="s">
        <v>185</v>
      </c>
      <c r="E31" s="107" t="s">
        <v>17</v>
      </c>
      <c r="F31" s="62" t="s">
        <v>184</v>
      </c>
      <c r="G31" s="31">
        <v>44697</v>
      </c>
      <c r="H31" s="35" t="s">
        <v>22</v>
      </c>
      <c r="I31" s="35" t="s">
        <v>23</v>
      </c>
      <c r="J31" s="42" t="s">
        <v>42</v>
      </c>
    </row>
    <row r="32" spans="1:11" s="13" customFormat="1" ht="45" x14ac:dyDescent="0.25">
      <c r="A32" s="112">
        <v>19</v>
      </c>
      <c r="B32" s="29" t="s">
        <v>16</v>
      </c>
      <c r="C32" s="28" t="s">
        <v>31</v>
      </c>
      <c r="D32" s="28" t="s">
        <v>30</v>
      </c>
      <c r="E32" s="108" t="s">
        <v>17</v>
      </c>
      <c r="F32" s="64" t="s">
        <v>183</v>
      </c>
      <c r="G32" s="27">
        <v>44687</v>
      </c>
      <c r="H32" s="32" t="s">
        <v>38</v>
      </c>
      <c r="I32" s="32" t="s">
        <v>21</v>
      </c>
      <c r="J32" s="41" t="s">
        <v>43</v>
      </c>
    </row>
    <row r="33" spans="1:10" s="13" customFormat="1" ht="75" x14ac:dyDescent="0.25">
      <c r="A33" s="8">
        <v>20</v>
      </c>
      <c r="B33" s="29" t="s">
        <v>16</v>
      </c>
      <c r="C33" s="69" t="s">
        <v>32</v>
      </c>
      <c r="D33" s="60" t="s">
        <v>82</v>
      </c>
      <c r="E33" s="107" t="s">
        <v>17</v>
      </c>
      <c r="F33" s="62" t="s">
        <v>83</v>
      </c>
      <c r="G33" s="27">
        <v>44692</v>
      </c>
      <c r="H33" s="32" t="s">
        <v>38</v>
      </c>
      <c r="I33" s="32" t="s">
        <v>21</v>
      </c>
      <c r="J33" s="41" t="s">
        <v>43</v>
      </c>
    </row>
    <row r="34" spans="1:10" s="13" customFormat="1" ht="30" x14ac:dyDescent="0.25">
      <c r="A34" s="8">
        <v>21</v>
      </c>
      <c r="B34" s="28" t="s">
        <v>16</v>
      </c>
      <c r="C34" s="65" t="s">
        <v>33</v>
      </c>
      <c r="D34" s="49" t="s">
        <v>94</v>
      </c>
      <c r="E34" s="108" t="s">
        <v>17</v>
      </c>
      <c r="F34" s="64" t="s">
        <v>95</v>
      </c>
      <c r="G34" s="27">
        <v>44694</v>
      </c>
      <c r="H34" s="32" t="s">
        <v>38</v>
      </c>
      <c r="I34" s="32" t="s">
        <v>21</v>
      </c>
      <c r="J34" s="41" t="s">
        <v>43</v>
      </c>
    </row>
    <row r="37" spans="1:10" x14ac:dyDescent="0.25">
      <c r="F37" s="5"/>
    </row>
    <row r="38" spans="1:10" x14ac:dyDescent="0.25">
      <c r="F38" s="5"/>
    </row>
  </sheetData>
  <autoFilter ref="A13:J36"/>
  <mergeCells count="16">
    <mergeCell ref="H2:J2"/>
    <mergeCell ref="G3:J3"/>
    <mergeCell ref="G4:J4"/>
    <mergeCell ref="G6:J6"/>
    <mergeCell ref="J11:J12"/>
    <mergeCell ref="H11:I11"/>
    <mergeCell ref="A7:J7"/>
    <mergeCell ref="A8:J8"/>
    <mergeCell ref="A9:J9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.19685039370078741" right="0.19685039370078741" top="0.55118110236220474" bottom="0.39370078740157483" header="0.31496062992125984" footer="0.15748031496062992"/>
  <pageSetup paperSize="9" scale="76" fitToHeight="0" orientation="landscape" r:id="rId1"/>
  <headerFooter>
    <oddFooter>&amp;C&amp;"Times New Roman,обычный"&amp;P</oddFooter>
  </headerFooter>
  <rowBreaks count="5" manualBreakCount="5">
    <brk id="16" max="9" man="1"/>
    <brk id="20" max="9" man="1"/>
    <brk id="27" max="9" man="1"/>
    <brk id="28" max="9" man="1"/>
    <brk id="32" max="9" man="1"/>
  </rowBreaks>
  <colBreaks count="2" manualBreakCount="2">
    <brk id="1" max="1048575" man="1"/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xSplit="2" ySplit="12" topLeftCell="C26" activePane="bottomRight" state="frozen"/>
      <selection pane="topRight" activeCell="C1" sqref="C1"/>
      <selection pane="bottomLeft" activeCell="A13" sqref="A13"/>
      <selection pane="bottomRight" activeCell="A13" sqref="A13:A33"/>
    </sheetView>
  </sheetViews>
  <sheetFormatPr defaultRowHeight="15" x14ac:dyDescent="0.25"/>
  <cols>
    <col min="1" max="1" width="5.140625" style="13" customWidth="1"/>
    <col min="2" max="2" width="15.140625" style="13" customWidth="1"/>
    <col min="3" max="3" width="28.28515625" style="13" customWidth="1"/>
    <col min="4" max="4" width="24.5703125" style="13" customWidth="1"/>
    <col min="5" max="5" width="7.140625" style="13" customWidth="1"/>
    <col min="6" max="6" width="31.140625" style="185" customWidth="1"/>
    <col min="7" max="7" width="10" style="13" customWidth="1"/>
    <col min="8" max="9" width="7.28515625" style="13" customWidth="1"/>
    <col min="10" max="10" width="9.7109375" style="13" customWidth="1"/>
    <col min="11" max="11" width="37.85546875" style="13" customWidth="1"/>
    <col min="12" max="16384" width="9.140625" style="13"/>
  </cols>
  <sheetData>
    <row r="1" spans="1:11" ht="15.75" x14ac:dyDescent="0.25">
      <c r="B1" s="1" t="s">
        <v>12</v>
      </c>
    </row>
    <row r="2" spans="1:11" ht="15.75" x14ac:dyDescent="0.25">
      <c r="B2" s="1" t="s">
        <v>10</v>
      </c>
    </row>
    <row r="3" spans="1:11" x14ac:dyDescent="0.2">
      <c r="B3" s="2"/>
    </row>
    <row r="4" spans="1:11" ht="15.75" x14ac:dyDescent="0.25">
      <c r="B4" s="1" t="s">
        <v>11</v>
      </c>
    </row>
    <row r="5" spans="1:11" ht="15.75" x14ac:dyDescent="0.25">
      <c r="B5" s="1"/>
    </row>
    <row r="6" spans="1:11" ht="15.75" x14ac:dyDescent="0.25">
      <c r="B6" s="1" t="s">
        <v>201</v>
      </c>
    </row>
    <row r="7" spans="1:11" s="3" customFormat="1" ht="14.25" x14ac:dyDescent="0.25">
      <c r="A7" s="127" t="s">
        <v>0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1" s="3" customFormat="1" ht="14.25" x14ac:dyDescent="0.25">
      <c r="A8" s="127" t="s">
        <v>15</v>
      </c>
      <c r="B8" s="127"/>
      <c r="C8" s="127"/>
      <c r="D8" s="127"/>
      <c r="E8" s="127"/>
      <c r="F8" s="127"/>
      <c r="G8" s="127"/>
      <c r="H8" s="127"/>
      <c r="I8" s="127"/>
      <c r="J8" s="127"/>
    </row>
    <row r="9" spans="1:11" s="3" customFormat="1" ht="14.25" x14ac:dyDescent="0.25">
      <c r="A9" s="130" t="s">
        <v>40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1" s="6" customFormat="1" ht="14.25" x14ac:dyDescent="0.25">
      <c r="A10" s="122"/>
      <c r="B10" s="122"/>
      <c r="C10" s="122"/>
      <c r="D10" s="122"/>
      <c r="E10" s="122"/>
      <c r="F10" s="186"/>
      <c r="G10" s="122"/>
      <c r="H10" s="122"/>
      <c r="I10" s="122"/>
      <c r="J10" s="122"/>
      <c r="K10" s="122"/>
    </row>
    <row r="11" spans="1:11" s="3" customFormat="1" x14ac:dyDescent="0.25">
      <c r="A11" s="131" t="s">
        <v>1</v>
      </c>
      <c r="B11" s="131" t="s">
        <v>14</v>
      </c>
      <c r="C11" s="131" t="s">
        <v>2</v>
      </c>
      <c r="D11" s="131" t="s">
        <v>13</v>
      </c>
      <c r="E11" s="132" t="s">
        <v>3</v>
      </c>
      <c r="F11" s="132" t="s">
        <v>4</v>
      </c>
      <c r="G11" s="133" t="s">
        <v>5</v>
      </c>
      <c r="H11" s="132" t="s">
        <v>6</v>
      </c>
      <c r="I11" s="132"/>
      <c r="J11" s="134" t="s">
        <v>9</v>
      </c>
    </row>
    <row r="12" spans="1:11" s="3" customFormat="1" x14ac:dyDescent="0.25">
      <c r="A12" s="131"/>
      <c r="B12" s="131"/>
      <c r="C12" s="131"/>
      <c r="D12" s="131"/>
      <c r="E12" s="132"/>
      <c r="F12" s="132"/>
      <c r="G12" s="133"/>
      <c r="H12" s="124" t="s">
        <v>7</v>
      </c>
      <c r="I12" s="124" t="s">
        <v>8</v>
      </c>
      <c r="J12" s="134"/>
    </row>
    <row r="13" spans="1:11" ht="45" x14ac:dyDescent="0.25">
      <c r="A13" s="8">
        <v>1</v>
      </c>
      <c r="B13" s="41" t="s">
        <v>140</v>
      </c>
      <c r="C13" s="98" t="s">
        <v>202</v>
      </c>
      <c r="D13" s="93" t="s">
        <v>203</v>
      </c>
      <c r="E13" s="28" t="s">
        <v>17</v>
      </c>
      <c r="F13" s="97" t="s">
        <v>160</v>
      </c>
      <c r="G13" s="161">
        <v>44685</v>
      </c>
      <c r="H13" s="32" t="s">
        <v>51</v>
      </c>
      <c r="I13" s="32" t="s">
        <v>204</v>
      </c>
      <c r="J13" s="63">
        <f>I13-H13</f>
        <v>0.125</v>
      </c>
    </row>
    <row r="14" spans="1:11" ht="45" x14ac:dyDescent="0.25">
      <c r="A14" s="8">
        <v>2</v>
      </c>
      <c r="B14" s="41" t="s">
        <v>140</v>
      </c>
      <c r="C14" s="98" t="s">
        <v>205</v>
      </c>
      <c r="D14" s="162" t="s">
        <v>206</v>
      </c>
      <c r="E14" s="28" t="s">
        <v>17</v>
      </c>
      <c r="F14" s="97" t="s">
        <v>160</v>
      </c>
      <c r="G14" s="161">
        <v>44685</v>
      </c>
      <c r="H14" s="32" t="s">
        <v>81</v>
      </c>
      <c r="I14" s="32" t="s">
        <v>64</v>
      </c>
      <c r="J14" s="54">
        <f t="shared" ref="J13:J28" si="0">I14-H14</f>
        <v>0.125</v>
      </c>
    </row>
    <row r="15" spans="1:11" ht="30" x14ac:dyDescent="0.25">
      <c r="A15" s="8">
        <v>3</v>
      </c>
      <c r="B15" s="41" t="s">
        <v>140</v>
      </c>
      <c r="C15" s="98" t="s">
        <v>207</v>
      </c>
      <c r="D15" s="162" t="s">
        <v>208</v>
      </c>
      <c r="E15" s="28" t="s">
        <v>17</v>
      </c>
      <c r="F15" s="97" t="s">
        <v>160</v>
      </c>
      <c r="G15" s="161">
        <v>44686</v>
      </c>
      <c r="H15" s="32" t="s">
        <v>51</v>
      </c>
      <c r="I15" s="32" t="s">
        <v>204</v>
      </c>
      <c r="J15" s="54">
        <f t="shared" si="0"/>
        <v>0.125</v>
      </c>
    </row>
    <row r="16" spans="1:11" ht="30" x14ac:dyDescent="0.25">
      <c r="A16" s="8">
        <v>4</v>
      </c>
      <c r="B16" s="41" t="s">
        <v>140</v>
      </c>
      <c r="C16" s="98" t="s">
        <v>209</v>
      </c>
      <c r="D16" s="93" t="s">
        <v>210</v>
      </c>
      <c r="E16" s="28" t="s">
        <v>17</v>
      </c>
      <c r="F16" s="97" t="s">
        <v>160</v>
      </c>
      <c r="G16" s="161">
        <v>44686</v>
      </c>
      <c r="H16" s="32" t="s">
        <v>81</v>
      </c>
      <c r="I16" s="32" t="s">
        <v>64</v>
      </c>
      <c r="J16" s="54">
        <f t="shared" si="0"/>
        <v>0.125</v>
      </c>
    </row>
    <row r="17" spans="1:10" ht="75" x14ac:dyDescent="0.25">
      <c r="A17" s="8">
        <v>5</v>
      </c>
      <c r="B17" s="41" t="s">
        <v>140</v>
      </c>
      <c r="C17" s="98" t="s">
        <v>211</v>
      </c>
      <c r="D17" s="93" t="s">
        <v>212</v>
      </c>
      <c r="E17" s="28" t="s">
        <v>17</v>
      </c>
      <c r="F17" s="163" t="s">
        <v>213</v>
      </c>
      <c r="G17" s="161">
        <v>44322</v>
      </c>
      <c r="H17" s="32" t="s">
        <v>51</v>
      </c>
      <c r="I17" s="32" t="s">
        <v>72</v>
      </c>
      <c r="J17" s="63">
        <f t="shared" si="0"/>
        <v>0.29166666666666663</v>
      </c>
    </row>
    <row r="18" spans="1:10" ht="30" x14ac:dyDescent="0.25">
      <c r="A18" s="8">
        <v>6</v>
      </c>
      <c r="B18" s="41" t="s">
        <v>140</v>
      </c>
      <c r="C18" s="98" t="s">
        <v>214</v>
      </c>
      <c r="D18" s="93" t="s">
        <v>215</v>
      </c>
      <c r="E18" s="28" t="s">
        <v>17</v>
      </c>
      <c r="F18" s="164" t="s">
        <v>216</v>
      </c>
      <c r="G18" s="161">
        <v>44692</v>
      </c>
      <c r="H18" s="32" t="s">
        <v>51</v>
      </c>
      <c r="I18" s="32" t="s">
        <v>72</v>
      </c>
      <c r="J18" s="63">
        <f t="shared" si="0"/>
        <v>0.29166666666666663</v>
      </c>
    </row>
    <row r="19" spans="1:10" ht="105" x14ac:dyDescent="0.25">
      <c r="A19" s="8">
        <v>7</v>
      </c>
      <c r="B19" s="41" t="s">
        <v>140</v>
      </c>
      <c r="C19" s="98" t="s">
        <v>211</v>
      </c>
      <c r="D19" s="93" t="s">
        <v>217</v>
      </c>
      <c r="E19" s="28" t="s">
        <v>17</v>
      </c>
      <c r="F19" s="165" t="s">
        <v>254</v>
      </c>
      <c r="G19" s="161">
        <v>44693</v>
      </c>
      <c r="H19" s="32" t="s">
        <v>51</v>
      </c>
      <c r="I19" s="32" t="s">
        <v>72</v>
      </c>
      <c r="J19" s="63">
        <f t="shared" si="0"/>
        <v>0.29166666666666663</v>
      </c>
    </row>
    <row r="20" spans="1:10" ht="150" customHeight="1" x14ac:dyDescent="0.25">
      <c r="A20" s="8">
        <v>8</v>
      </c>
      <c r="B20" s="41" t="s">
        <v>140</v>
      </c>
      <c r="C20" s="98" t="s">
        <v>218</v>
      </c>
      <c r="D20" s="93" t="s">
        <v>219</v>
      </c>
      <c r="E20" s="166" t="s">
        <v>17</v>
      </c>
      <c r="F20" s="187" t="s">
        <v>255</v>
      </c>
      <c r="G20" s="161">
        <v>44694</v>
      </c>
      <c r="H20" s="32" t="s">
        <v>51</v>
      </c>
      <c r="I20" s="32" t="s">
        <v>72</v>
      </c>
      <c r="J20" s="63">
        <f t="shared" si="0"/>
        <v>0.29166666666666663</v>
      </c>
    </row>
    <row r="21" spans="1:10" ht="30" x14ac:dyDescent="0.25">
      <c r="A21" s="8">
        <v>9</v>
      </c>
      <c r="B21" s="41" t="s">
        <v>140</v>
      </c>
      <c r="C21" s="98" t="s">
        <v>220</v>
      </c>
      <c r="D21" s="93" t="s">
        <v>221</v>
      </c>
      <c r="E21" s="166" t="s">
        <v>17</v>
      </c>
      <c r="F21" s="97" t="s">
        <v>160</v>
      </c>
      <c r="G21" s="161">
        <v>44697</v>
      </c>
      <c r="H21" s="32" t="s">
        <v>51</v>
      </c>
      <c r="I21" s="32" t="s">
        <v>72</v>
      </c>
      <c r="J21" s="63">
        <f t="shared" si="0"/>
        <v>0.29166666666666663</v>
      </c>
    </row>
    <row r="22" spans="1:10" ht="30" x14ac:dyDescent="0.25">
      <c r="A22" s="8">
        <v>10</v>
      </c>
      <c r="B22" s="41" t="s">
        <v>140</v>
      </c>
      <c r="C22" s="98" t="s">
        <v>222</v>
      </c>
      <c r="D22" s="93" t="s">
        <v>223</v>
      </c>
      <c r="E22" s="166" t="s">
        <v>17</v>
      </c>
      <c r="F22" s="101" t="s">
        <v>224</v>
      </c>
      <c r="G22" s="161">
        <v>44698</v>
      </c>
      <c r="H22" s="32" t="s">
        <v>51</v>
      </c>
      <c r="I22" s="32" t="s">
        <v>72</v>
      </c>
      <c r="J22" s="54">
        <f t="shared" si="0"/>
        <v>0.29166666666666663</v>
      </c>
    </row>
    <row r="23" spans="1:10" ht="45" x14ac:dyDescent="0.25">
      <c r="A23" s="8">
        <v>11</v>
      </c>
      <c r="B23" s="41" t="s">
        <v>140</v>
      </c>
      <c r="C23" s="98" t="s">
        <v>225</v>
      </c>
      <c r="D23" s="93" t="s">
        <v>226</v>
      </c>
      <c r="E23" s="28" t="s">
        <v>17</v>
      </c>
      <c r="F23" s="167" t="s">
        <v>227</v>
      </c>
      <c r="G23" s="161">
        <v>44699</v>
      </c>
      <c r="H23" s="32" t="s">
        <v>51</v>
      </c>
      <c r="I23" s="32" t="s">
        <v>72</v>
      </c>
      <c r="J23" s="54">
        <f t="shared" si="0"/>
        <v>0.29166666666666663</v>
      </c>
    </row>
    <row r="24" spans="1:10" ht="89.25" x14ac:dyDescent="0.25">
      <c r="A24" s="8">
        <v>12</v>
      </c>
      <c r="B24" s="41" t="s">
        <v>140</v>
      </c>
      <c r="C24" s="98" t="s">
        <v>228</v>
      </c>
      <c r="D24" s="93" t="s">
        <v>229</v>
      </c>
      <c r="E24" s="28" t="s">
        <v>17</v>
      </c>
      <c r="F24" s="167" t="s">
        <v>230</v>
      </c>
      <c r="G24" s="161">
        <v>44700</v>
      </c>
      <c r="H24" s="32" t="s">
        <v>51</v>
      </c>
      <c r="I24" s="32" t="s">
        <v>72</v>
      </c>
      <c r="J24" s="54">
        <f t="shared" si="0"/>
        <v>0.29166666666666663</v>
      </c>
    </row>
    <row r="25" spans="1:10" s="7" customFormat="1" ht="51" x14ac:dyDescent="0.25">
      <c r="A25" s="8">
        <v>13</v>
      </c>
      <c r="B25" s="41" t="s">
        <v>140</v>
      </c>
      <c r="C25" s="98" t="s">
        <v>141</v>
      </c>
      <c r="D25" s="93" t="s">
        <v>231</v>
      </c>
      <c r="E25" s="28" t="s">
        <v>17</v>
      </c>
      <c r="F25" s="188" t="s">
        <v>143</v>
      </c>
      <c r="G25" s="161">
        <v>44701</v>
      </c>
      <c r="H25" s="32" t="s">
        <v>51</v>
      </c>
      <c r="I25" s="32" t="s">
        <v>72</v>
      </c>
      <c r="J25" s="54">
        <f t="shared" si="0"/>
        <v>0.29166666666666663</v>
      </c>
    </row>
    <row r="26" spans="1:10" ht="45" x14ac:dyDescent="0.25">
      <c r="A26" s="8">
        <v>14</v>
      </c>
      <c r="B26" s="41" t="s">
        <v>140</v>
      </c>
      <c r="C26" s="98" t="s">
        <v>141</v>
      </c>
      <c r="D26" s="93" t="s">
        <v>232</v>
      </c>
      <c r="E26" s="28" t="s">
        <v>17</v>
      </c>
      <c r="F26" s="188" t="s">
        <v>152</v>
      </c>
      <c r="G26" s="161">
        <v>44704</v>
      </c>
      <c r="H26" s="32" t="s">
        <v>51</v>
      </c>
      <c r="I26" s="32" t="s">
        <v>72</v>
      </c>
      <c r="J26" s="54">
        <f t="shared" si="0"/>
        <v>0.29166666666666663</v>
      </c>
    </row>
    <row r="27" spans="1:10" ht="45" x14ac:dyDescent="0.25">
      <c r="A27" s="8">
        <v>15</v>
      </c>
      <c r="B27" s="41" t="s">
        <v>140</v>
      </c>
      <c r="C27" s="98" t="s">
        <v>158</v>
      </c>
      <c r="D27" s="93" t="s">
        <v>233</v>
      </c>
      <c r="E27" s="28" t="s">
        <v>17</v>
      </c>
      <c r="F27" s="97" t="s">
        <v>160</v>
      </c>
      <c r="G27" s="161">
        <v>44705</v>
      </c>
      <c r="H27" s="32" t="s">
        <v>51</v>
      </c>
      <c r="I27" s="32" t="s">
        <v>72</v>
      </c>
      <c r="J27" s="54">
        <f t="shared" si="0"/>
        <v>0.29166666666666663</v>
      </c>
    </row>
    <row r="28" spans="1:10" ht="45" x14ac:dyDescent="0.25">
      <c r="A28" s="8">
        <v>16</v>
      </c>
      <c r="B28" s="41" t="s">
        <v>140</v>
      </c>
      <c r="C28" s="98" t="s">
        <v>161</v>
      </c>
      <c r="D28" s="93" t="s">
        <v>234</v>
      </c>
      <c r="E28" s="28" t="s">
        <v>17</v>
      </c>
      <c r="F28" s="97" t="s">
        <v>160</v>
      </c>
      <c r="G28" s="161">
        <v>44706</v>
      </c>
      <c r="H28" s="32" t="s">
        <v>51</v>
      </c>
      <c r="I28" s="32" t="s">
        <v>72</v>
      </c>
      <c r="J28" s="54">
        <f t="shared" si="0"/>
        <v>0.29166666666666663</v>
      </c>
    </row>
    <row r="29" spans="1:10" ht="45" x14ac:dyDescent="0.25">
      <c r="A29" s="8">
        <v>17</v>
      </c>
      <c r="B29" s="41" t="s">
        <v>140</v>
      </c>
      <c r="C29" s="98" t="s">
        <v>166</v>
      </c>
      <c r="D29" s="93" t="s">
        <v>235</v>
      </c>
      <c r="E29" s="28" t="s">
        <v>17</v>
      </c>
      <c r="F29" s="99" t="s">
        <v>168</v>
      </c>
      <c r="G29" s="161">
        <v>44707</v>
      </c>
      <c r="H29" s="32" t="s">
        <v>51</v>
      </c>
      <c r="I29" s="32" t="s">
        <v>72</v>
      </c>
      <c r="J29" s="63">
        <f>I29-H29</f>
        <v>0.29166666666666663</v>
      </c>
    </row>
    <row r="30" spans="1:10" ht="45" x14ac:dyDescent="0.25">
      <c r="A30" s="8">
        <v>18</v>
      </c>
      <c r="B30" s="41" t="s">
        <v>140</v>
      </c>
      <c r="C30" s="98" t="s">
        <v>169</v>
      </c>
      <c r="D30" s="93" t="s">
        <v>236</v>
      </c>
      <c r="E30" s="28" t="s">
        <v>17</v>
      </c>
      <c r="F30" s="99" t="s">
        <v>160</v>
      </c>
      <c r="G30" s="161">
        <v>44708</v>
      </c>
      <c r="H30" s="32" t="s">
        <v>51</v>
      </c>
      <c r="I30" s="32" t="s">
        <v>72</v>
      </c>
      <c r="J30" s="63">
        <f>I30-H30</f>
        <v>0.29166666666666663</v>
      </c>
    </row>
    <row r="31" spans="1:10" ht="45" x14ac:dyDescent="0.25">
      <c r="A31" s="8">
        <v>19</v>
      </c>
      <c r="B31" s="41" t="s">
        <v>140</v>
      </c>
      <c r="C31" s="98" t="s">
        <v>171</v>
      </c>
      <c r="D31" s="49" t="s">
        <v>172</v>
      </c>
      <c r="E31" s="28" t="s">
        <v>17</v>
      </c>
      <c r="F31" s="100" t="s">
        <v>237</v>
      </c>
      <c r="G31" s="161">
        <v>44711</v>
      </c>
      <c r="H31" s="32" t="s">
        <v>51</v>
      </c>
      <c r="I31" s="32" t="s">
        <v>72</v>
      </c>
      <c r="J31" s="63">
        <f t="shared" ref="J31:J33" si="1">I31-H31</f>
        <v>0.29166666666666663</v>
      </c>
    </row>
    <row r="32" spans="1:10" ht="60" x14ac:dyDescent="0.25">
      <c r="A32" s="8">
        <v>20</v>
      </c>
      <c r="B32" s="41" t="s">
        <v>140</v>
      </c>
      <c r="C32" s="98" t="s">
        <v>174</v>
      </c>
      <c r="D32" s="49" t="s">
        <v>175</v>
      </c>
      <c r="E32" s="28" t="s">
        <v>17</v>
      </c>
      <c r="F32" s="100" t="s">
        <v>238</v>
      </c>
      <c r="G32" s="161">
        <v>44711</v>
      </c>
      <c r="H32" s="32" t="s">
        <v>51</v>
      </c>
      <c r="I32" s="32" t="s">
        <v>72</v>
      </c>
      <c r="J32" s="63">
        <f t="shared" si="1"/>
        <v>0.29166666666666663</v>
      </c>
    </row>
    <row r="33" spans="1:10" ht="30" x14ac:dyDescent="0.25">
      <c r="A33" s="8">
        <v>21</v>
      </c>
      <c r="B33" s="41" t="s">
        <v>140</v>
      </c>
      <c r="C33" s="49" t="s">
        <v>239</v>
      </c>
      <c r="D33" s="93" t="s">
        <v>177</v>
      </c>
      <c r="E33" s="28" t="s">
        <v>17</v>
      </c>
      <c r="F33" s="188" t="s">
        <v>178</v>
      </c>
      <c r="G33" s="161">
        <v>44712</v>
      </c>
      <c r="H33" s="32" t="s">
        <v>51</v>
      </c>
      <c r="I33" s="32" t="s">
        <v>72</v>
      </c>
      <c r="J33" s="54">
        <f t="shared" si="1"/>
        <v>0.29166666666666663</v>
      </c>
    </row>
    <row r="34" spans="1:10" x14ac:dyDescent="0.25">
      <c r="A34" s="15"/>
      <c r="B34" s="168"/>
      <c r="C34" s="169"/>
      <c r="D34" s="170"/>
      <c r="E34" s="171"/>
      <c r="F34" s="172"/>
      <c r="G34" s="173"/>
      <c r="H34" s="174"/>
      <c r="I34" s="174"/>
      <c r="J34" s="175"/>
    </row>
    <row r="35" spans="1:10" ht="15.75" x14ac:dyDescent="0.25">
      <c r="A35" s="176"/>
      <c r="B35" s="177"/>
      <c r="C35" s="178"/>
      <c r="D35" s="179"/>
      <c r="E35" s="180"/>
      <c r="F35" s="189"/>
      <c r="G35" s="181"/>
      <c r="H35" s="174"/>
      <c r="I35" s="174"/>
      <c r="J35" s="182"/>
    </row>
    <row r="36" spans="1:10" ht="15.75" x14ac:dyDescent="0.25">
      <c r="A36" s="176"/>
      <c r="B36" s="177"/>
      <c r="C36" s="178"/>
      <c r="D36" s="179"/>
      <c r="E36" s="180"/>
      <c r="F36" s="189"/>
      <c r="G36" s="181"/>
      <c r="H36" s="174"/>
      <c r="I36" s="174"/>
      <c r="J36" s="182"/>
    </row>
    <row r="37" spans="1:10" ht="15.75" x14ac:dyDescent="0.25">
      <c r="A37" s="7"/>
      <c r="B37" s="7"/>
      <c r="C37" s="7" t="s">
        <v>179</v>
      </c>
      <c r="D37" s="7"/>
      <c r="E37" s="183"/>
      <c r="F37" s="190"/>
      <c r="G37" s="7" t="s">
        <v>180</v>
      </c>
      <c r="H37" s="7"/>
      <c r="I37" s="7"/>
      <c r="J37" s="7"/>
    </row>
    <row r="38" spans="1:10" ht="15.75" x14ac:dyDescent="0.25">
      <c r="A38" s="176"/>
      <c r="B38" s="177"/>
      <c r="C38" s="178"/>
      <c r="D38" s="179"/>
      <c r="E38" s="180"/>
      <c r="F38" s="189"/>
      <c r="G38" s="181"/>
      <c r="H38" s="174"/>
      <c r="I38" s="174"/>
      <c r="J38" s="182"/>
    </row>
    <row r="39" spans="1:10" ht="15.75" x14ac:dyDescent="0.25">
      <c r="A39" s="176"/>
      <c r="B39" s="177"/>
      <c r="C39" s="178"/>
      <c r="D39" s="179"/>
      <c r="E39" s="180"/>
      <c r="F39" s="189"/>
      <c r="G39" s="181"/>
      <c r="H39" s="174"/>
      <c r="I39" s="174"/>
      <c r="J39" s="182"/>
    </row>
  </sheetData>
  <mergeCells count="12">
    <mergeCell ref="H11:I11"/>
    <mergeCell ref="J11:J12"/>
    <mergeCell ref="A7:J7"/>
    <mergeCell ref="A8:J8"/>
    <mergeCell ref="A9:J9"/>
    <mergeCell ref="A11:A12"/>
    <mergeCell ref="B11:B12"/>
    <mergeCell ref="C11:C12"/>
    <mergeCell ref="D11:D12"/>
    <mergeCell ref="E11:E12"/>
    <mergeCell ref="F11:F12"/>
    <mergeCell ref="G11:G12"/>
  </mergeCells>
  <hyperlinks>
    <hyperlink ref="D13" r:id="rId1" display="ВВ-6кВ (Реклоузер)  №1"/>
    <hyperlink ref="D16" r:id="rId2" display="ВВ-6кВ (Реклоузер)  №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90" zoomScaleNormal="90" workbookViewId="0">
      <pane xSplit="2" ySplit="12" topLeftCell="C17" activePane="bottomRight" state="frozen"/>
      <selection pane="topRight" activeCell="C1" sqref="C1"/>
      <selection pane="bottomLeft" activeCell="A13" sqref="A13"/>
      <selection pane="bottomRight" activeCell="D22" sqref="D22"/>
    </sheetView>
  </sheetViews>
  <sheetFormatPr defaultColWidth="9.140625" defaultRowHeight="15" x14ac:dyDescent="0.25"/>
  <cols>
    <col min="1" max="1" width="5.140625" style="13" customWidth="1"/>
    <col min="2" max="2" width="15.140625" style="13" customWidth="1"/>
    <col min="3" max="3" width="26.28515625" style="13" customWidth="1"/>
    <col min="4" max="4" width="23.5703125" style="45" customWidth="1"/>
    <col min="5" max="5" width="10" style="13" customWidth="1"/>
    <col min="6" max="6" width="37.28515625" style="16" customWidth="1"/>
    <col min="7" max="7" width="15.7109375" style="13" customWidth="1"/>
    <col min="8" max="8" width="14.42578125" style="13" customWidth="1"/>
    <col min="9" max="9" width="9.5703125" style="13" customWidth="1"/>
    <col min="10" max="10" width="17" style="13" customWidth="1"/>
    <col min="11" max="16384" width="9.140625" style="13"/>
  </cols>
  <sheetData>
    <row r="1" spans="1:10" ht="19.5" customHeight="1" x14ac:dyDescent="0.2">
      <c r="B1" s="46" t="s">
        <v>12</v>
      </c>
    </row>
    <row r="2" spans="1:10" ht="16.5" customHeight="1" x14ac:dyDescent="0.2">
      <c r="B2" s="46" t="s">
        <v>10</v>
      </c>
    </row>
    <row r="3" spans="1:10" ht="6" customHeight="1" x14ac:dyDescent="0.2">
      <c r="B3" s="2"/>
    </row>
    <row r="4" spans="1:10" ht="12" customHeight="1" x14ac:dyDescent="0.2">
      <c r="B4" s="46" t="s">
        <v>11</v>
      </c>
    </row>
    <row r="5" spans="1:10" ht="14.25" customHeight="1" x14ac:dyDescent="0.2">
      <c r="B5" s="46"/>
    </row>
    <row r="6" spans="1:10" ht="24" customHeight="1" x14ac:dyDescent="0.2">
      <c r="B6" s="46" t="s">
        <v>39</v>
      </c>
    </row>
    <row r="7" spans="1:10" s="3" customFormat="1" ht="14.25" x14ac:dyDescent="0.25">
      <c r="A7" s="127" t="s">
        <v>0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0" s="3" customFormat="1" ht="14.25" x14ac:dyDescent="0.25">
      <c r="A8" s="127" t="s">
        <v>15</v>
      </c>
      <c r="B8" s="127"/>
      <c r="C8" s="127"/>
      <c r="D8" s="127"/>
      <c r="E8" s="127"/>
      <c r="F8" s="127"/>
      <c r="G8" s="127"/>
      <c r="H8" s="127"/>
      <c r="I8" s="127"/>
      <c r="J8" s="127"/>
    </row>
    <row r="9" spans="1:10" s="3" customFormat="1" ht="14.25" x14ac:dyDescent="0.25">
      <c r="A9" s="130" t="s">
        <v>40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0" s="3" customFormat="1" ht="39" customHeight="1" x14ac:dyDescent="0.25">
      <c r="A10" s="155" t="s">
        <v>1</v>
      </c>
      <c r="B10" s="155" t="s">
        <v>14</v>
      </c>
      <c r="C10" s="155" t="s">
        <v>2</v>
      </c>
      <c r="D10" s="155" t="s">
        <v>13</v>
      </c>
      <c r="E10" s="157" t="s">
        <v>3</v>
      </c>
      <c r="F10" s="157" t="s">
        <v>4</v>
      </c>
      <c r="G10" s="159" t="s">
        <v>5</v>
      </c>
      <c r="H10" s="151" t="s">
        <v>6</v>
      </c>
      <c r="I10" s="152"/>
      <c r="J10" s="153" t="s">
        <v>9</v>
      </c>
    </row>
    <row r="11" spans="1:10" s="3" customFormat="1" ht="17.25" customHeight="1" x14ac:dyDescent="0.25">
      <c r="A11" s="156"/>
      <c r="B11" s="156"/>
      <c r="C11" s="156"/>
      <c r="D11" s="156"/>
      <c r="E11" s="158"/>
      <c r="F11" s="158"/>
      <c r="G11" s="160"/>
      <c r="H11" s="44" t="s">
        <v>7</v>
      </c>
      <c r="I11" s="44" t="s">
        <v>8</v>
      </c>
      <c r="J11" s="154"/>
    </row>
    <row r="12" spans="1:10" s="3" customFormat="1" ht="17.25" customHeight="1" x14ac:dyDescent="0.25">
      <c r="A12" s="82"/>
      <c r="B12" s="82"/>
      <c r="C12" s="82"/>
      <c r="D12" s="82"/>
      <c r="E12" s="119"/>
      <c r="F12" s="119"/>
      <c r="G12" s="120"/>
      <c r="H12" s="44"/>
      <c r="I12" s="44"/>
      <c r="J12" s="121"/>
    </row>
    <row r="13" spans="1:10" s="3" customFormat="1" ht="75" x14ac:dyDescent="0.25">
      <c r="A13" s="82">
        <v>1</v>
      </c>
      <c r="B13" s="114" t="s">
        <v>47</v>
      </c>
      <c r="C13" s="49" t="s">
        <v>186</v>
      </c>
      <c r="D13" s="50" t="s">
        <v>49</v>
      </c>
      <c r="E13" s="71" t="s">
        <v>17</v>
      </c>
      <c r="F13" s="51" t="s">
        <v>50</v>
      </c>
      <c r="G13" s="52">
        <v>44691</v>
      </c>
      <c r="H13" s="53" t="s">
        <v>22</v>
      </c>
      <c r="I13" s="53" t="s">
        <v>187</v>
      </c>
      <c r="J13" s="53" t="s">
        <v>188</v>
      </c>
    </row>
    <row r="14" spans="1:10" s="3" customFormat="1" ht="210" x14ac:dyDescent="0.25">
      <c r="A14" s="82">
        <v>2</v>
      </c>
      <c r="B14" s="114" t="s">
        <v>47</v>
      </c>
      <c r="C14" s="49" t="s">
        <v>186</v>
      </c>
      <c r="D14" s="50" t="s">
        <v>53</v>
      </c>
      <c r="E14" s="71" t="s">
        <v>17</v>
      </c>
      <c r="F14" s="55" t="s">
        <v>195</v>
      </c>
      <c r="G14" s="52">
        <v>44691</v>
      </c>
      <c r="H14" s="56" t="s">
        <v>187</v>
      </c>
      <c r="I14" s="56" t="s">
        <v>23</v>
      </c>
      <c r="J14" s="116">
        <v>2</v>
      </c>
    </row>
    <row r="15" spans="1:10" s="3" customFormat="1" ht="30" x14ac:dyDescent="0.25">
      <c r="A15" s="82">
        <v>3</v>
      </c>
      <c r="B15" s="114" t="s">
        <v>47</v>
      </c>
      <c r="C15" s="49" t="s">
        <v>186</v>
      </c>
      <c r="D15" s="50" t="s">
        <v>196</v>
      </c>
      <c r="E15" s="71" t="s">
        <v>17</v>
      </c>
      <c r="F15" s="57" t="s">
        <v>197</v>
      </c>
      <c r="G15" s="52">
        <v>44691</v>
      </c>
      <c r="H15" s="58" t="s">
        <v>38</v>
      </c>
      <c r="I15" s="58" t="s">
        <v>189</v>
      </c>
      <c r="J15" s="117">
        <v>1</v>
      </c>
    </row>
    <row r="16" spans="1:10" s="3" customFormat="1" ht="120" x14ac:dyDescent="0.25">
      <c r="A16" s="82">
        <v>4</v>
      </c>
      <c r="B16" s="114" t="s">
        <v>47</v>
      </c>
      <c r="C16" s="49" t="s">
        <v>186</v>
      </c>
      <c r="D16" s="50" t="s">
        <v>57</v>
      </c>
      <c r="E16" s="71" t="s">
        <v>17</v>
      </c>
      <c r="F16" s="59" t="s">
        <v>58</v>
      </c>
      <c r="G16" s="52">
        <v>44691</v>
      </c>
      <c r="H16" s="58" t="s">
        <v>189</v>
      </c>
      <c r="I16" s="58" t="s">
        <v>21</v>
      </c>
      <c r="J16" s="117">
        <v>2</v>
      </c>
    </row>
    <row r="17" spans="1:15" ht="30" x14ac:dyDescent="0.25">
      <c r="A17" s="82">
        <v>5</v>
      </c>
      <c r="B17" s="65" t="s">
        <v>47</v>
      </c>
      <c r="C17" s="64" t="s">
        <v>190</v>
      </c>
      <c r="D17" s="64" t="s">
        <v>66</v>
      </c>
      <c r="E17" s="71" t="s">
        <v>17</v>
      </c>
      <c r="F17" s="57" t="s">
        <v>67</v>
      </c>
      <c r="G17" s="66">
        <v>44692</v>
      </c>
      <c r="H17" s="56" t="s">
        <v>22</v>
      </c>
      <c r="I17" s="56" t="s">
        <v>187</v>
      </c>
      <c r="J17" s="116">
        <v>2</v>
      </c>
    </row>
    <row r="18" spans="1:15" ht="60" x14ac:dyDescent="0.25">
      <c r="A18" s="82">
        <v>6</v>
      </c>
      <c r="B18" s="65" t="s">
        <v>47</v>
      </c>
      <c r="C18" s="64" t="s">
        <v>190</v>
      </c>
      <c r="D18" s="64" t="s">
        <v>68</v>
      </c>
      <c r="E18" s="71" t="s">
        <v>17</v>
      </c>
      <c r="F18" s="57" t="s">
        <v>69</v>
      </c>
      <c r="G18" s="66">
        <v>44692</v>
      </c>
      <c r="H18" s="56" t="s">
        <v>187</v>
      </c>
      <c r="I18" s="56" t="s">
        <v>23</v>
      </c>
      <c r="J18" s="116">
        <v>2</v>
      </c>
    </row>
    <row r="19" spans="1:15" ht="75" x14ac:dyDescent="0.25">
      <c r="A19" s="82">
        <v>7</v>
      </c>
      <c r="B19" s="65" t="s">
        <v>47</v>
      </c>
      <c r="C19" s="64" t="s">
        <v>190</v>
      </c>
      <c r="D19" s="64" t="s">
        <v>70</v>
      </c>
      <c r="E19" s="71" t="s">
        <v>17</v>
      </c>
      <c r="F19" s="67" t="s">
        <v>71</v>
      </c>
      <c r="G19" s="66">
        <v>44692</v>
      </c>
      <c r="H19" s="56" t="s">
        <v>38</v>
      </c>
      <c r="I19" s="56" t="s">
        <v>191</v>
      </c>
      <c r="J19" s="116">
        <v>2</v>
      </c>
    </row>
    <row r="20" spans="1:15" s="68" customFormat="1" ht="30" x14ac:dyDescent="0.25">
      <c r="A20" s="82">
        <v>8</v>
      </c>
      <c r="B20" s="65" t="s">
        <v>47</v>
      </c>
      <c r="C20" s="64" t="s">
        <v>190</v>
      </c>
      <c r="D20" s="64" t="s">
        <v>73</v>
      </c>
      <c r="E20" s="71" t="s">
        <v>17</v>
      </c>
      <c r="F20" s="51" t="s">
        <v>74</v>
      </c>
      <c r="G20" s="66">
        <v>44692</v>
      </c>
      <c r="H20" s="56" t="s">
        <v>191</v>
      </c>
      <c r="I20" s="56" t="s">
        <v>21</v>
      </c>
      <c r="J20" s="116">
        <v>1</v>
      </c>
    </row>
    <row r="21" spans="1:15" s="68" customFormat="1" ht="30" x14ac:dyDescent="0.25">
      <c r="A21" s="82">
        <v>9</v>
      </c>
      <c r="B21" s="65" t="s">
        <v>47</v>
      </c>
      <c r="C21" s="115" t="s">
        <v>192</v>
      </c>
      <c r="D21" s="50" t="s">
        <v>85</v>
      </c>
      <c r="E21" s="118" t="s">
        <v>17</v>
      </c>
      <c r="F21" s="51" t="s">
        <v>86</v>
      </c>
      <c r="G21" s="52">
        <v>44693</v>
      </c>
      <c r="H21" s="56" t="s">
        <v>22</v>
      </c>
      <c r="I21" s="56" t="s">
        <v>187</v>
      </c>
      <c r="J21" s="116">
        <v>2</v>
      </c>
    </row>
    <row r="22" spans="1:15" s="68" customFormat="1" ht="270" x14ac:dyDescent="0.25">
      <c r="A22" s="82">
        <v>10</v>
      </c>
      <c r="B22" s="65" t="s">
        <v>47</v>
      </c>
      <c r="C22" s="115" t="s">
        <v>192</v>
      </c>
      <c r="D22" s="50" t="s">
        <v>53</v>
      </c>
      <c r="E22" s="118" t="s">
        <v>17</v>
      </c>
      <c r="F22" s="59" t="s">
        <v>87</v>
      </c>
      <c r="G22" s="52">
        <v>44693</v>
      </c>
      <c r="H22" s="56" t="s">
        <v>187</v>
      </c>
      <c r="I22" s="56" t="s">
        <v>23</v>
      </c>
      <c r="J22" s="116">
        <v>2</v>
      </c>
    </row>
    <row r="23" spans="1:15" s="68" customFormat="1" ht="30" x14ac:dyDescent="0.25">
      <c r="A23" s="82">
        <v>11</v>
      </c>
      <c r="B23" s="65" t="s">
        <v>47</v>
      </c>
      <c r="C23" s="115" t="s">
        <v>192</v>
      </c>
      <c r="D23" s="70" t="s">
        <v>55</v>
      </c>
      <c r="E23" s="118" t="s">
        <v>17</v>
      </c>
      <c r="F23" s="72" t="s">
        <v>88</v>
      </c>
      <c r="G23" s="52">
        <v>44693</v>
      </c>
      <c r="H23" s="56" t="s">
        <v>38</v>
      </c>
      <c r="I23" s="56" t="s">
        <v>191</v>
      </c>
      <c r="J23" s="116">
        <v>2</v>
      </c>
    </row>
    <row r="24" spans="1:15" s="68" customFormat="1" ht="30" x14ac:dyDescent="0.25">
      <c r="A24" s="82">
        <v>12</v>
      </c>
      <c r="B24" s="114" t="s">
        <v>104</v>
      </c>
      <c r="C24" s="115" t="s">
        <v>193</v>
      </c>
      <c r="D24" s="70" t="s">
        <v>53</v>
      </c>
      <c r="E24" s="118" t="s">
        <v>17</v>
      </c>
      <c r="F24" s="72" t="s">
        <v>106</v>
      </c>
      <c r="G24" s="52">
        <v>44694</v>
      </c>
      <c r="H24" s="56" t="s">
        <v>22</v>
      </c>
      <c r="I24" s="56" t="s">
        <v>187</v>
      </c>
      <c r="J24" s="116">
        <v>2</v>
      </c>
    </row>
    <row r="25" spans="1:15" s="68" customFormat="1" ht="255" x14ac:dyDescent="0.25">
      <c r="A25" s="82">
        <v>13</v>
      </c>
      <c r="B25" s="114" t="s">
        <v>104</v>
      </c>
      <c r="C25" s="115" t="s">
        <v>194</v>
      </c>
      <c r="D25" s="50" t="s">
        <v>55</v>
      </c>
      <c r="E25" s="118" t="s">
        <v>17</v>
      </c>
      <c r="F25" s="80" t="s">
        <v>198</v>
      </c>
      <c r="G25" s="52">
        <v>44694</v>
      </c>
      <c r="H25" s="56" t="s">
        <v>187</v>
      </c>
      <c r="I25" s="56" t="s">
        <v>23</v>
      </c>
      <c r="J25" s="116">
        <v>2</v>
      </c>
    </row>
    <row r="26" spans="1:15" s="68" customFormat="1" ht="30" x14ac:dyDescent="0.25">
      <c r="A26" s="82">
        <v>14</v>
      </c>
      <c r="B26" s="114" t="s">
        <v>104</v>
      </c>
      <c r="C26" s="115" t="s">
        <v>194</v>
      </c>
      <c r="D26" s="50" t="s">
        <v>57</v>
      </c>
      <c r="E26" s="118" t="s">
        <v>17</v>
      </c>
      <c r="F26" s="51" t="s">
        <v>109</v>
      </c>
      <c r="G26" s="52">
        <v>44694</v>
      </c>
      <c r="H26" s="56" t="s">
        <v>38</v>
      </c>
      <c r="I26" s="56" t="s">
        <v>191</v>
      </c>
      <c r="J26" s="116">
        <v>2</v>
      </c>
    </row>
    <row r="27" spans="1:15" s="68" customFormat="1" ht="182.25" customHeight="1" x14ac:dyDescent="0.25">
      <c r="A27" s="82">
        <v>15</v>
      </c>
      <c r="B27" s="114" t="s">
        <v>104</v>
      </c>
      <c r="C27" s="115" t="s">
        <v>194</v>
      </c>
      <c r="D27" s="50" t="s">
        <v>115</v>
      </c>
      <c r="E27" s="118" t="s">
        <v>17</v>
      </c>
      <c r="F27" s="80" t="s">
        <v>199</v>
      </c>
      <c r="G27" s="66">
        <v>44697</v>
      </c>
      <c r="H27" s="56" t="s">
        <v>22</v>
      </c>
      <c r="I27" s="56" t="s">
        <v>187</v>
      </c>
      <c r="J27" s="116">
        <v>2</v>
      </c>
    </row>
    <row r="28" spans="1:15" s="68" customFormat="1" ht="45" x14ac:dyDescent="0.25">
      <c r="A28" s="82">
        <v>16</v>
      </c>
      <c r="B28" s="114" t="s">
        <v>104</v>
      </c>
      <c r="C28" s="115" t="s">
        <v>194</v>
      </c>
      <c r="D28" s="50" t="s">
        <v>117</v>
      </c>
      <c r="E28" s="118" t="s">
        <v>17</v>
      </c>
      <c r="F28" s="51" t="s">
        <v>118</v>
      </c>
      <c r="G28" s="66">
        <v>44697</v>
      </c>
      <c r="H28" s="56" t="s">
        <v>187</v>
      </c>
      <c r="I28" s="56" t="s">
        <v>23</v>
      </c>
      <c r="J28" s="116">
        <v>2</v>
      </c>
    </row>
    <row r="29" spans="1:15" s="68" customFormat="1" ht="30" x14ac:dyDescent="0.25">
      <c r="A29" s="82">
        <v>17</v>
      </c>
      <c r="B29" s="114" t="s">
        <v>104</v>
      </c>
      <c r="C29" s="115" t="s">
        <v>194</v>
      </c>
      <c r="D29" s="50" t="s">
        <v>119</v>
      </c>
      <c r="E29" s="118" t="s">
        <v>17</v>
      </c>
      <c r="F29" s="51" t="s">
        <v>120</v>
      </c>
      <c r="G29" s="66">
        <v>44697</v>
      </c>
      <c r="H29" s="56" t="s">
        <v>38</v>
      </c>
      <c r="I29" s="56" t="s">
        <v>191</v>
      </c>
      <c r="J29" s="116">
        <v>2</v>
      </c>
      <c r="O29" s="68">
        <f>21+17+9</f>
        <v>47</v>
      </c>
    </row>
  </sheetData>
  <autoFilter ref="B12:J29"/>
  <mergeCells count="12">
    <mergeCell ref="H10:I10"/>
    <mergeCell ref="J10:J11"/>
    <mergeCell ref="A7:J7"/>
    <mergeCell ref="A8:J8"/>
    <mergeCell ref="A9:J9"/>
    <mergeCell ref="A10:A11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75"/>
  <sheetViews>
    <sheetView zoomScale="90" zoomScaleNormal="9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D78" sqref="D78"/>
    </sheetView>
  </sheetViews>
  <sheetFormatPr defaultColWidth="9.28515625" defaultRowHeight="15" x14ac:dyDescent="0.25"/>
  <cols>
    <col min="1" max="1" width="5.28515625" style="13" customWidth="1"/>
    <col min="2" max="2" width="15.28515625" style="13" customWidth="1"/>
    <col min="3" max="3" width="22.5703125" style="13" customWidth="1"/>
    <col min="4" max="4" width="36.140625" style="13" customWidth="1"/>
    <col min="5" max="5" width="5" style="13" customWidth="1"/>
    <col min="6" max="6" width="42.42578125" style="16" customWidth="1"/>
    <col min="7" max="7" width="13.42578125" style="13" customWidth="1"/>
    <col min="8" max="9" width="7.28515625" style="13" customWidth="1"/>
    <col min="10" max="10" width="10" style="13" customWidth="1"/>
    <col min="11" max="11" width="37.7109375" style="13" customWidth="1"/>
    <col min="12" max="16384" width="9.28515625" style="13"/>
  </cols>
  <sheetData>
    <row r="1" spans="1:11" x14ac:dyDescent="0.2">
      <c r="B1" s="46"/>
    </row>
    <row r="2" spans="1:11" x14ac:dyDescent="0.2">
      <c r="B2" s="46"/>
      <c r="H2" s="128" t="s">
        <v>12</v>
      </c>
      <c r="I2" s="128"/>
      <c r="J2" s="128"/>
    </row>
    <row r="3" spans="1:11" x14ac:dyDescent="0.2">
      <c r="B3" s="2"/>
      <c r="G3" s="128" t="s">
        <v>10</v>
      </c>
      <c r="H3" s="128"/>
      <c r="I3" s="128"/>
      <c r="J3" s="128"/>
    </row>
    <row r="4" spans="1:11" x14ac:dyDescent="0.2">
      <c r="B4" s="46"/>
      <c r="G4" s="129"/>
      <c r="H4" s="129"/>
      <c r="I4" s="129"/>
      <c r="J4" s="129"/>
    </row>
    <row r="5" spans="1:11" x14ac:dyDescent="0.2">
      <c r="B5" s="46"/>
      <c r="H5" s="46" t="s">
        <v>11</v>
      </c>
    </row>
    <row r="6" spans="1:11" x14ac:dyDescent="0.2">
      <c r="B6" s="46"/>
      <c r="G6" s="128" t="s">
        <v>45</v>
      </c>
      <c r="H6" s="128"/>
      <c r="I6" s="128"/>
      <c r="J6" s="128"/>
    </row>
    <row r="7" spans="1:11" s="3" customFormat="1" ht="14.25" x14ac:dyDescent="0.25">
      <c r="A7" s="127" t="s">
        <v>0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1" s="3" customFormat="1" ht="14.25" x14ac:dyDescent="0.25">
      <c r="A8" s="127" t="s">
        <v>15</v>
      </c>
      <c r="B8" s="127"/>
      <c r="C8" s="127"/>
      <c r="D8" s="127"/>
      <c r="E8" s="127"/>
      <c r="F8" s="127"/>
      <c r="G8" s="127"/>
      <c r="H8" s="127"/>
      <c r="I8" s="127"/>
      <c r="J8" s="127"/>
    </row>
    <row r="9" spans="1:11" s="3" customFormat="1" ht="14.25" x14ac:dyDescent="0.25">
      <c r="A9" s="130" t="s">
        <v>46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1" s="47" customFormat="1" x14ac:dyDescent="0.25">
      <c r="A10" s="39"/>
      <c r="B10" s="39"/>
      <c r="C10" s="39"/>
      <c r="D10" s="39"/>
      <c r="E10" s="39"/>
      <c r="F10" s="17"/>
      <c r="G10" s="39"/>
      <c r="H10" s="39"/>
      <c r="I10" s="39"/>
      <c r="J10" s="39"/>
      <c r="K10" s="39"/>
    </row>
    <row r="11" spans="1:11" s="3" customFormat="1" x14ac:dyDescent="0.25">
      <c r="A11" s="131" t="s">
        <v>1</v>
      </c>
      <c r="B11" s="131" t="s">
        <v>14</v>
      </c>
      <c r="C11" s="131" t="s">
        <v>2</v>
      </c>
      <c r="D11" s="131" t="s">
        <v>13</v>
      </c>
      <c r="E11" s="132" t="s">
        <v>3</v>
      </c>
      <c r="F11" s="132" t="s">
        <v>4</v>
      </c>
      <c r="G11" s="133" t="s">
        <v>5</v>
      </c>
      <c r="H11" s="132" t="s">
        <v>6</v>
      </c>
      <c r="I11" s="132"/>
      <c r="J11" s="134" t="s">
        <v>9</v>
      </c>
    </row>
    <row r="12" spans="1:11" s="3" customFormat="1" hidden="1" x14ac:dyDescent="0.25">
      <c r="A12" s="131"/>
      <c r="B12" s="131"/>
      <c r="C12" s="131"/>
      <c r="D12" s="131"/>
      <c r="E12" s="132"/>
      <c r="F12" s="132"/>
      <c r="G12" s="133"/>
      <c r="H12" s="38" t="s">
        <v>7</v>
      </c>
      <c r="I12" s="38" t="s">
        <v>8</v>
      </c>
      <c r="J12" s="134"/>
    </row>
    <row r="13" spans="1:11" ht="69.75" hidden="1" customHeight="1" x14ac:dyDescent="0.25">
      <c r="A13" s="8">
        <v>1</v>
      </c>
      <c r="B13" s="48" t="s">
        <v>47</v>
      </c>
      <c r="C13" s="49" t="s">
        <v>48</v>
      </c>
      <c r="D13" s="50" t="s">
        <v>49</v>
      </c>
      <c r="E13" s="8" t="s">
        <v>17</v>
      </c>
      <c r="F13" s="51" t="s">
        <v>50</v>
      </c>
      <c r="G13" s="52">
        <v>44327</v>
      </c>
      <c r="H13" s="53" t="s">
        <v>51</v>
      </c>
      <c r="I13" s="53" t="s">
        <v>52</v>
      </c>
      <c r="J13" s="54">
        <f>I13-H13</f>
        <v>8.3333333333333315E-2</v>
      </c>
    </row>
    <row r="14" spans="1:11" ht="189" hidden="1" customHeight="1" x14ac:dyDescent="0.25">
      <c r="A14" s="8">
        <v>2</v>
      </c>
      <c r="B14" s="48" t="s">
        <v>47</v>
      </c>
      <c r="C14" s="49" t="s">
        <v>48</v>
      </c>
      <c r="D14" s="50" t="s">
        <v>53</v>
      </c>
      <c r="E14" s="8" t="s">
        <v>17</v>
      </c>
      <c r="F14" s="55" t="s">
        <v>54</v>
      </c>
      <c r="G14" s="52">
        <v>44327</v>
      </c>
      <c r="H14" s="56">
        <v>0.45833333333333331</v>
      </c>
      <c r="I14" s="56">
        <v>0.54166666666666663</v>
      </c>
      <c r="J14" s="54">
        <f>I14-H14</f>
        <v>8.3333333333333315E-2</v>
      </c>
    </row>
    <row r="15" spans="1:11" ht="50.25" hidden="1" customHeight="1" x14ac:dyDescent="0.25">
      <c r="A15" s="8">
        <v>3</v>
      </c>
      <c r="B15" s="48" t="s">
        <v>47</v>
      </c>
      <c r="C15" s="49" t="s">
        <v>48</v>
      </c>
      <c r="D15" s="50" t="s">
        <v>55</v>
      </c>
      <c r="E15" s="8" t="s">
        <v>17</v>
      </c>
      <c r="F15" s="57" t="s">
        <v>56</v>
      </c>
      <c r="G15" s="52">
        <v>44327</v>
      </c>
      <c r="H15" s="58">
        <v>0.58333333333333337</v>
      </c>
      <c r="I15" s="58">
        <v>0.625</v>
      </c>
      <c r="J15" s="54">
        <f t="shared" ref="J15:J16" si="0">I15-H15</f>
        <v>4.166666666666663E-2</v>
      </c>
    </row>
    <row r="16" spans="1:11" ht="130.5" hidden="1" customHeight="1" x14ac:dyDescent="0.25">
      <c r="A16" s="8">
        <v>4</v>
      </c>
      <c r="B16" s="48" t="s">
        <v>47</v>
      </c>
      <c r="C16" s="49" t="s">
        <v>48</v>
      </c>
      <c r="D16" s="50" t="s">
        <v>57</v>
      </c>
      <c r="E16" s="8" t="s">
        <v>17</v>
      </c>
      <c r="F16" s="59" t="s">
        <v>58</v>
      </c>
      <c r="G16" s="52">
        <v>44327</v>
      </c>
      <c r="H16" s="58">
        <v>0.625</v>
      </c>
      <c r="I16" s="58">
        <v>0.70833333333333337</v>
      </c>
      <c r="J16" s="54">
        <f t="shared" si="0"/>
        <v>8.333333333333337E-2</v>
      </c>
    </row>
    <row r="17" spans="1:12" ht="145.5" hidden="1" customHeight="1" x14ac:dyDescent="0.25">
      <c r="A17" s="8">
        <v>5</v>
      </c>
      <c r="B17" s="60" t="s">
        <v>16</v>
      </c>
      <c r="C17" s="61" t="s">
        <v>59</v>
      </c>
      <c r="D17" s="62" t="s">
        <v>60</v>
      </c>
      <c r="E17" s="34" t="s">
        <v>17</v>
      </c>
      <c r="F17" s="62" t="s">
        <v>25</v>
      </c>
      <c r="G17" s="31">
        <v>44327</v>
      </c>
      <c r="H17" s="32" t="s">
        <v>24</v>
      </c>
      <c r="I17" s="32" t="s">
        <v>21</v>
      </c>
      <c r="J17" s="63">
        <v>4.291666666666667</v>
      </c>
    </row>
    <row r="18" spans="1:12" ht="57" hidden="1" customHeight="1" x14ac:dyDescent="0.25">
      <c r="A18" s="8">
        <v>6</v>
      </c>
      <c r="B18" s="49" t="s">
        <v>16</v>
      </c>
      <c r="C18" s="61" t="s">
        <v>61</v>
      </c>
      <c r="D18" s="64" t="s">
        <v>62</v>
      </c>
      <c r="E18" s="30" t="s">
        <v>17</v>
      </c>
      <c r="F18" s="64" t="s">
        <v>63</v>
      </c>
      <c r="G18" s="27">
        <v>44327</v>
      </c>
      <c r="H18" s="32" t="s">
        <v>24</v>
      </c>
      <c r="I18" s="32" t="s">
        <v>64</v>
      </c>
      <c r="J18" s="63">
        <v>7.291666666666667</v>
      </c>
    </row>
    <row r="19" spans="1:12" ht="40.5" hidden="1" customHeight="1" x14ac:dyDescent="0.25">
      <c r="A19" s="8">
        <v>7</v>
      </c>
      <c r="B19" s="65" t="s">
        <v>47</v>
      </c>
      <c r="C19" s="64" t="s">
        <v>65</v>
      </c>
      <c r="D19" s="64" t="s">
        <v>66</v>
      </c>
      <c r="E19" s="8" t="s">
        <v>17</v>
      </c>
      <c r="F19" s="57" t="s">
        <v>67</v>
      </c>
      <c r="G19" s="66">
        <v>44328</v>
      </c>
      <c r="H19" s="32" t="s">
        <v>51</v>
      </c>
      <c r="I19" s="56">
        <v>0.45833333333333331</v>
      </c>
      <c r="J19" s="54">
        <f t="shared" ref="J19:J22" si="1">I19-H19</f>
        <v>8.3333333333333315E-2</v>
      </c>
    </row>
    <row r="20" spans="1:12" ht="42" hidden="1" customHeight="1" x14ac:dyDescent="0.25">
      <c r="A20" s="8">
        <v>8</v>
      </c>
      <c r="B20" s="65" t="s">
        <v>47</v>
      </c>
      <c r="C20" s="64" t="s">
        <v>65</v>
      </c>
      <c r="D20" s="64" t="s">
        <v>68</v>
      </c>
      <c r="E20" s="8" t="s">
        <v>17</v>
      </c>
      <c r="F20" s="57" t="s">
        <v>69</v>
      </c>
      <c r="G20" s="66">
        <v>44328</v>
      </c>
      <c r="H20" s="56">
        <v>0.45833333333333331</v>
      </c>
      <c r="I20" s="56">
        <v>0.54166666666666663</v>
      </c>
      <c r="J20" s="54">
        <f t="shared" si="1"/>
        <v>8.3333333333333315E-2</v>
      </c>
    </row>
    <row r="21" spans="1:12" ht="51" hidden="1" customHeight="1" x14ac:dyDescent="0.25">
      <c r="A21" s="8">
        <v>9</v>
      </c>
      <c r="B21" s="65" t="s">
        <v>47</v>
      </c>
      <c r="C21" s="64" t="s">
        <v>65</v>
      </c>
      <c r="D21" s="64" t="s">
        <v>70</v>
      </c>
      <c r="E21" s="8" t="s">
        <v>17</v>
      </c>
      <c r="F21" s="67" t="s">
        <v>71</v>
      </c>
      <c r="G21" s="66">
        <v>44328</v>
      </c>
      <c r="H21" s="56">
        <v>0.58333333333333337</v>
      </c>
      <c r="I21" s="32" t="s">
        <v>72</v>
      </c>
      <c r="J21" s="54">
        <f t="shared" si="1"/>
        <v>8.3333333333333259E-2</v>
      </c>
    </row>
    <row r="22" spans="1:12" s="68" customFormat="1" ht="30" hidden="1" x14ac:dyDescent="0.25">
      <c r="A22" s="8">
        <v>10</v>
      </c>
      <c r="B22" s="65" t="s">
        <v>47</v>
      </c>
      <c r="C22" s="64" t="s">
        <v>65</v>
      </c>
      <c r="D22" s="64" t="s">
        <v>73</v>
      </c>
      <c r="E22" s="8" t="s">
        <v>17</v>
      </c>
      <c r="F22" s="51" t="s">
        <v>74</v>
      </c>
      <c r="G22" s="66">
        <v>44328</v>
      </c>
      <c r="H22" s="32" t="s">
        <v>72</v>
      </c>
      <c r="I22" s="32" t="s">
        <v>64</v>
      </c>
      <c r="J22" s="54">
        <f t="shared" si="1"/>
        <v>4.1666666666666741E-2</v>
      </c>
      <c r="L22" s="13"/>
    </row>
    <row r="23" spans="1:12" ht="84" hidden="1" customHeight="1" x14ac:dyDescent="0.25">
      <c r="A23" s="8">
        <v>11</v>
      </c>
      <c r="B23" s="49" t="s">
        <v>16</v>
      </c>
      <c r="C23" s="61" t="s">
        <v>75</v>
      </c>
      <c r="D23" s="64" t="s">
        <v>76</v>
      </c>
      <c r="E23" s="30" t="s">
        <v>17</v>
      </c>
      <c r="F23" s="64" t="s">
        <v>77</v>
      </c>
      <c r="G23" s="27">
        <v>44328</v>
      </c>
      <c r="H23" s="32" t="s">
        <v>24</v>
      </c>
      <c r="I23" s="32" t="s">
        <v>64</v>
      </c>
      <c r="J23" s="63">
        <v>7.291666666666667</v>
      </c>
    </row>
    <row r="24" spans="1:12" ht="67.5" hidden="1" customHeight="1" x14ac:dyDescent="0.25">
      <c r="A24" s="8">
        <v>12</v>
      </c>
      <c r="B24" s="49" t="s">
        <v>16</v>
      </c>
      <c r="C24" s="61" t="s">
        <v>78</v>
      </c>
      <c r="D24" s="64" t="s">
        <v>79</v>
      </c>
      <c r="E24" s="30" t="s">
        <v>17</v>
      </c>
      <c r="F24" s="64" t="s">
        <v>80</v>
      </c>
      <c r="G24" s="27">
        <v>44328</v>
      </c>
      <c r="H24" s="32" t="s">
        <v>81</v>
      </c>
      <c r="I24" s="32" t="s">
        <v>64</v>
      </c>
      <c r="J24" s="63">
        <v>7.125</v>
      </c>
    </row>
    <row r="25" spans="1:12" ht="84" hidden="1" customHeight="1" x14ac:dyDescent="0.25">
      <c r="A25" s="8">
        <v>13</v>
      </c>
      <c r="B25" s="60" t="s">
        <v>16</v>
      </c>
      <c r="C25" s="69" t="s">
        <v>32</v>
      </c>
      <c r="D25" s="60" t="s">
        <v>82</v>
      </c>
      <c r="E25" s="29" t="s">
        <v>17</v>
      </c>
      <c r="F25" s="62" t="s">
        <v>83</v>
      </c>
      <c r="G25" s="27">
        <v>44328</v>
      </c>
      <c r="H25" s="35" t="s">
        <v>24</v>
      </c>
      <c r="I25" s="35" t="s">
        <v>44</v>
      </c>
      <c r="J25" s="63">
        <v>0.16666666666666666</v>
      </c>
    </row>
    <row r="26" spans="1:12" ht="45" hidden="1" customHeight="1" x14ac:dyDescent="0.25">
      <c r="A26" s="8">
        <v>14</v>
      </c>
      <c r="B26" s="49" t="s">
        <v>47</v>
      </c>
      <c r="C26" s="50" t="s">
        <v>84</v>
      </c>
      <c r="D26" s="50" t="s">
        <v>85</v>
      </c>
      <c r="E26" s="8" t="s">
        <v>17</v>
      </c>
      <c r="F26" s="51" t="s">
        <v>86</v>
      </c>
      <c r="G26" s="52">
        <v>44329</v>
      </c>
      <c r="H26" s="56">
        <v>0.375</v>
      </c>
      <c r="I26" s="56">
        <v>0.45833333333333331</v>
      </c>
      <c r="J26" s="54">
        <f t="shared" ref="J26:J29" si="2">I26-H26</f>
        <v>8.3333333333333315E-2</v>
      </c>
    </row>
    <row r="27" spans="1:12" ht="243.75" hidden="1" customHeight="1" x14ac:dyDescent="0.25">
      <c r="A27" s="8">
        <v>15</v>
      </c>
      <c r="B27" s="49" t="s">
        <v>47</v>
      </c>
      <c r="C27" s="50" t="s">
        <v>84</v>
      </c>
      <c r="D27" s="50" t="s">
        <v>53</v>
      </c>
      <c r="E27" s="8" t="s">
        <v>17</v>
      </c>
      <c r="F27" s="59" t="s">
        <v>87</v>
      </c>
      <c r="G27" s="52">
        <v>44329</v>
      </c>
      <c r="H27" s="56">
        <v>0.45833333333333331</v>
      </c>
      <c r="I27" s="56">
        <v>0.54166666666666663</v>
      </c>
      <c r="J27" s="54">
        <f t="shared" si="2"/>
        <v>8.3333333333333315E-2</v>
      </c>
    </row>
    <row r="28" spans="1:12" s="68" customFormat="1" ht="45" hidden="1" customHeight="1" x14ac:dyDescent="0.25">
      <c r="A28" s="8">
        <v>16</v>
      </c>
      <c r="B28" s="64" t="s">
        <v>47</v>
      </c>
      <c r="C28" s="70" t="s">
        <v>84</v>
      </c>
      <c r="D28" s="70" t="s">
        <v>55</v>
      </c>
      <c r="E28" s="71" t="s">
        <v>17</v>
      </c>
      <c r="F28" s="72" t="s">
        <v>88</v>
      </c>
      <c r="G28" s="52">
        <v>44329</v>
      </c>
      <c r="H28" s="73">
        <v>0.58333333333333337</v>
      </c>
      <c r="I28" s="73">
        <v>0.66666666666666663</v>
      </c>
      <c r="J28" s="63">
        <f t="shared" si="2"/>
        <v>8.3333333333333259E-2</v>
      </c>
    </row>
    <row r="29" spans="1:12" s="68" customFormat="1" ht="30" x14ac:dyDescent="0.25">
      <c r="A29" s="8">
        <v>17</v>
      </c>
      <c r="B29" s="74" t="s">
        <v>240</v>
      </c>
      <c r="C29" s="75" t="s">
        <v>89</v>
      </c>
      <c r="D29" s="64" t="s">
        <v>90</v>
      </c>
      <c r="E29" s="118" t="s">
        <v>17</v>
      </c>
      <c r="F29" s="64" t="s">
        <v>91</v>
      </c>
      <c r="G29" s="52">
        <v>44692</v>
      </c>
      <c r="H29" s="56">
        <v>0.35416666666666669</v>
      </c>
      <c r="I29" s="184">
        <v>0.54166666666666663</v>
      </c>
      <c r="J29" s="184">
        <f t="shared" si="2"/>
        <v>0.18749999999999994</v>
      </c>
    </row>
    <row r="30" spans="1:12" s="68" customFormat="1" ht="30" x14ac:dyDescent="0.25">
      <c r="A30" s="8">
        <v>18</v>
      </c>
      <c r="B30" s="74" t="s">
        <v>240</v>
      </c>
      <c r="C30" s="75" t="s">
        <v>92</v>
      </c>
      <c r="D30" s="64" t="s">
        <v>93</v>
      </c>
      <c r="E30" s="118" t="s">
        <v>17</v>
      </c>
      <c r="F30" s="64" t="s">
        <v>91</v>
      </c>
      <c r="G30" s="52">
        <v>44692</v>
      </c>
      <c r="H30" s="56">
        <v>0.58333333333333337</v>
      </c>
      <c r="I30" s="184">
        <v>0.70833333333333337</v>
      </c>
      <c r="J30" s="184">
        <f t="shared" ref="J30" si="3">I30-H30</f>
        <v>0.125</v>
      </c>
      <c r="K30" s="13"/>
    </row>
    <row r="31" spans="1:12" ht="66.75" hidden="1" customHeight="1" x14ac:dyDescent="0.25">
      <c r="A31" s="8">
        <v>19</v>
      </c>
      <c r="B31" s="60" t="s">
        <v>16</v>
      </c>
      <c r="C31" s="69" t="s">
        <v>33</v>
      </c>
      <c r="D31" s="60" t="s">
        <v>94</v>
      </c>
      <c r="E31" s="29" t="s">
        <v>17</v>
      </c>
      <c r="F31" s="62" t="s">
        <v>95</v>
      </c>
      <c r="G31" s="27">
        <v>44329</v>
      </c>
      <c r="H31" s="35" t="s">
        <v>24</v>
      </c>
      <c r="I31" s="32" t="s">
        <v>64</v>
      </c>
      <c r="J31" s="184">
        <v>0.29166666666666669</v>
      </c>
      <c r="K31" s="13">
        <v>9</v>
      </c>
    </row>
    <row r="32" spans="1:12" ht="60" hidden="1" customHeight="1" x14ac:dyDescent="0.25">
      <c r="A32" s="8">
        <v>20</v>
      </c>
      <c r="B32" s="49" t="s">
        <v>16</v>
      </c>
      <c r="C32" s="61" t="s">
        <v>96</v>
      </c>
      <c r="D32" s="64" t="s">
        <v>97</v>
      </c>
      <c r="E32" s="30" t="s">
        <v>17</v>
      </c>
      <c r="F32" s="64" t="s">
        <v>98</v>
      </c>
      <c r="G32" s="27">
        <v>44329</v>
      </c>
      <c r="H32" s="32" t="s">
        <v>24</v>
      </c>
      <c r="I32" s="32" t="s">
        <v>64</v>
      </c>
      <c r="J32" s="184">
        <v>7.291666666666667</v>
      </c>
    </row>
    <row r="33" spans="1:11" ht="60" hidden="1" customHeight="1" x14ac:dyDescent="0.25">
      <c r="A33" s="8">
        <v>21</v>
      </c>
      <c r="B33" s="60" t="s">
        <v>19</v>
      </c>
      <c r="C33" s="61" t="s">
        <v>99</v>
      </c>
      <c r="D33" s="62" t="s">
        <v>100</v>
      </c>
      <c r="E33" s="34" t="s">
        <v>17</v>
      </c>
      <c r="F33" s="62" t="s">
        <v>101</v>
      </c>
      <c r="G33" s="31">
        <v>44329</v>
      </c>
      <c r="H33" s="32" t="s">
        <v>24</v>
      </c>
      <c r="I33" s="32" t="s">
        <v>64</v>
      </c>
      <c r="J33" s="184">
        <v>7.291666666666667</v>
      </c>
    </row>
    <row r="34" spans="1:11" ht="60" hidden="1" customHeight="1" x14ac:dyDescent="0.25">
      <c r="A34" s="112">
        <v>22</v>
      </c>
      <c r="B34" s="60" t="s">
        <v>19</v>
      </c>
      <c r="C34" s="69" t="s">
        <v>102</v>
      </c>
      <c r="D34" s="60" t="s">
        <v>103</v>
      </c>
      <c r="E34" s="29" t="s">
        <v>17</v>
      </c>
      <c r="F34" s="62" t="s">
        <v>26</v>
      </c>
      <c r="G34" s="31">
        <v>44330</v>
      </c>
      <c r="H34" s="35" t="s">
        <v>24</v>
      </c>
      <c r="I34" s="35" t="s">
        <v>64</v>
      </c>
      <c r="J34" s="184">
        <v>0.29166666666666669</v>
      </c>
      <c r="K34" s="13">
        <v>6</v>
      </c>
    </row>
    <row r="35" spans="1:11" s="68" customFormat="1" ht="51.75" hidden="1" customHeight="1" x14ac:dyDescent="0.25">
      <c r="A35" s="78">
        <v>23</v>
      </c>
      <c r="B35" s="48" t="s">
        <v>47</v>
      </c>
      <c r="C35" s="70" t="s">
        <v>105</v>
      </c>
      <c r="D35" s="70" t="s">
        <v>53</v>
      </c>
      <c r="E35" s="71" t="s">
        <v>17</v>
      </c>
      <c r="F35" s="72" t="s">
        <v>106</v>
      </c>
      <c r="G35" s="79">
        <v>43965</v>
      </c>
      <c r="H35" s="73">
        <v>0.375</v>
      </c>
      <c r="I35" s="73">
        <v>0.45833333333333331</v>
      </c>
      <c r="J35" s="184">
        <f t="shared" ref="J35:J37" si="4">I35-H35</f>
        <v>8.3333333333333315E-2</v>
      </c>
    </row>
    <row r="36" spans="1:11" ht="267.75" hidden="1" customHeight="1" x14ac:dyDescent="0.25">
      <c r="A36" s="8">
        <v>24</v>
      </c>
      <c r="B36" s="48" t="s">
        <v>47</v>
      </c>
      <c r="C36" s="50" t="s">
        <v>107</v>
      </c>
      <c r="D36" s="50" t="s">
        <v>55</v>
      </c>
      <c r="E36" s="8" t="s">
        <v>17</v>
      </c>
      <c r="F36" s="80" t="s">
        <v>108</v>
      </c>
      <c r="G36" s="52">
        <v>44330</v>
      </c>
      <c r="H36" s="56">
        <v>0.45833333333333331</v>
      </c>
      <c r="I36" s="56">
        <v>0.54166666666666663</v>
      </c>
      <c r="J36" s="184">
        <f t="shared" si="4"/>
        <v>8.3333333333333315E-2</v>
      </c>
    </row>
    <row r="37" spans="1:11" ht="48" hidden="1" customHeight="1" x14ac:dyDescent="0.25">
      <c r="A37" s="8">
        <v>25</v>
      </c>
      <c r="B37" s="48" t="s">
        <v>47</v>
      </c>
      <c r="C37" s="50" t="s">
        <v>107</v>
      </c>
      <c r="D37" s="50" t="s">
        <v>57</v>
      </c>
      <c r="E37" s="8" t="s">
        <v>17</v>
      </c>
      <c r="F37" s="51" t="s">
        <v>109</v>
      </c>
      <c r="G37" s="66">
        <v>44330</v>
      </c>
      <c r="H37" s="56">
        <v>0.58333333333333337</v>
      </c>
      <c r="I37" s="56">
        <v>0.66666666666666663</v>
      </c>
      <c r="J37" s="184">
        <f t="shared" si="4"/>
        <v>8.3333333333333259E-2</v>
      </c>
    </row>
    <row r="38" spans="1:11" ht="63" hidden="1" customHeight="1" x14ac:dyDescent="0.25">
      <c r="A38" s="8">
        <v>26</v>
      </c>
      <c r="B38" s="49" t="s">
        <v>19</v>
      </c>
      <c r="C38" s="65" t="s">
        <v>110</v>
      </c>
      <c r="D38" s="49" t="s">
        <v>111</v>
      </c>
      <c r="E38" s="28" t="s">
        <v>17</v>
      </c>
      <c r="F38" s="64" t="s">
        <v>27</v>
      </c>
      <c r="G38" s="27">
        <v>44330</v>
      </c>
      <c r="H38" s="32" t="s">
        <v>24</v>
      </c>
      <c r="I38" s="32" t="s">
        <v>64</v>
      </c>
      <c r="J38" s="184">
        <v>0.29166666666666669</v>
      </c>
      <c r="K38" s="13">
        <v>8</v>
      </c>
    </row>
    <row r="39" spans="1:11" ht="83.25" hidden="1" customHeight="1" x14ac:dyDescent="0.25">
      <c r="A39" s="8">
        <v>27</v>
      </c>
      <c r="B39" s="49" t="s">
        <v>16</v>
      </c>
      <c r="C39" s="61" t="s">
        <v>112</v>
      </c>
      <c r="D39" s="64" t="s">
        <v>113</v>
      </c>
      <c r="E39" s="30" t="s">
        <v>17</v>
      </c>
      <c r="F39" s="64" t="s">
        <v>114</v>
      </c>
      <c r="G39" s="27">
        <v>44333</v>
      </c>
      <c r="H39" s="32" t="s">
        <v>81</v>
      </c>
      <c r="I39" s="32" t="s">
        <v>64</v>
      </c>
      <c r="J39" s="184">
        <v>7.125</v>
      </c>
      <c r="K39" s="77"/>
    </row>
    <row r="40" spans="1:11" ht="171.75" hidden="1" customHeight="1" x14ac:dyDescent="0.25">
      <c r="A40" s="8">
        <v>28</v>
      </c>
      <c r="B40" s="48" t="s">
        <v>47</v>
      </c>
      <c r="C40" s="50" t="s">
        <v>107</v>
      </c>
      <c r="D40" s="50" t="s">
        <v>115</v>
      </c>
      <c r="E40" s="8" t="s">
        <v>17</v>
      </c>
      <c r="F40" s="59" t="s">
        <v>116</v>
      </c>
      <c r="G40" s="66">
        <v>44333</v>
      </c>
      <c r="H40" s="56">
        <v>0.375</v>
      </c>
      <c r="I40" s="56">
        <v>0.45833333333333331</v>
      </c>
      <c r="J40" s="184">
        <v>8.3333333333333315E-2</v>
      </c>
    </row>
    <row r="41" spans="1:11" ht="69" hidden="1" customHeight="1" x14ac:dyDescent="0.25">
      <c r="A41" s="8">
        <v>29</v>
      </c>
      <c r="B41" s="48" t="s">
        <v>47</v>
      </c>
      <c r="C41" s="50" t="s">
        <v>107</v>
      </c>
      <c r="D41" s="50" t="s">
        <v>117</v>
      </c>
      <c r="E41" s="8" t="s">
        <v>17</v>
      </c>
      <c r="F41" s="51" t="s">
        <v>118</v>
      </c>
      <c r="G41" s="66">
        <v>44333</v>
      </c>
      <c r="H41" s="56">
        <v>0.45833333333333331</v>
      </c>
      <c r="I41" s="56">
        <v>0.54166666666666663</v>
      </c>
      <c r="J41" s="184">
        <v>8.3333333333333315E-2</v>
      </c>
    </row>
    <row r="42" spans="1:11" ht="47.25" hidden="1" customHeight="1" x14ac:dyDescent="0.25">
      <c r="A42" s="8">
        <v>30</v>
      </c>
      <c r="B42" s="48" t="s">
        <v>47</v>
      </c>
      <c r="C42" s="50" t="s">
        <v>107</v>
      </c>
      <c r="D42" s="50" t="s">
        <v>119</v>
      </c>
      <c r="E42" s="8" t="s">
        <v>17</v>
      </c>
      <c r="F42" s="51" t="s">
        <v>120</v>
      </c>
      <c r="G42" s="66">
        <v>44333</v>
      </c>
      <c r="H42" s="56">
        <v>0.58333333333333337</v>
      </c>
      <c r="I42" s="56">
        <v>0.66666666666666663</v>
      </c>
      <c r="J42" s="184">
        <v>8.3333333333333259E-2</v>
      </c>
    </row>
    <row r="43" spans="1:11" s="77" customFormat="1" ht="99.75" hidden="1" customHeight="1" x14ac:dyDescent="0.25">
      <c r="A43" s="26">
        <v>31</v>
      </c>
      <c r="B43" s="60" t="s">
        <v>19</v>
      </c>
      <c r="C43" s="61" t="s">
        <v>121</v>
      </c>
      <c r="D43" s="62" t="s">
        <v>122</v>
      </c>
      <c r="E43" s="34" t="s">
        <v>17</v>
      </c>
      <c r="F43" s="62" t="s">
        <v>123</v>
      </c>
      <c r="G43" s="31">
        <v>44333</v>
      </c>
      <c r="H43" s="35" t="s">
        <v>24</v>
      </c>
      <c r="I43" s="35" t="s">
        <v>44</v>
      </c>
      <c r="J43" s="184">
        <v>0.16666666666666666</v>
      </c>
      <c r="K43" s="13">
        <v>10</v>
      </c>
    </row>
    <row r="44" spans="1:11" ht="120" hidden="1" customHeight="1" x14ac:dyDescent="0.25">
      <c r="A44" s="8">
        <v>32</v>
      </c>
      <c r="B44" s="49" t="s">
        <v>16</v>
      </c>
      <c r="C44" s="61" t="s">
        <v>112</v>
      </c>
      <c r="D44" s="64" t="s">
        <v>124</v>
      </c>
      <c r="E44" s="30" t="s">
        <v>17</v>
      </c>
      <c r="F44" s="64" t="s">
        <v>125</v>
      </c>
      <c r="G44" s="27">
        <v>44334</v>
      </c>
      <c r="H44" s="32" t="s">
        <v>24</v>
      </c>
      <c r="I44" s="32" t="s">
        <v>44</v>
      </c>
      <c r="J44" s="184">
        <v>0.16666666666666666</v>
      </c>
    </row>
    <row r="45" spans="1:11" ht="15" hidden="1" customHeight="1" x14ac:dyDescent="0.25">
      <c r="A45" s="137">
        <v>33</v>
      </c>
      <c r="B45" s="139" t="s">
        <v>16</v>
      </c>
      <c r="C45" s="141" t="s">
        <v>96</v>
      </c>
      <c r="D45" s="139" t="s">
        <v>126</v>
      </c>
      <c r="E45" s="143" t="s">
        <v>17</v>
      </c>
      <c r="F45" s="135" t="s">
        <v>37</v>
      </c>
      <c r="G45" s="145">
        <v>44334</v>
      </c>
      <c r="H45" s="147" t="s">
        <v>81</v>
      </c>
      <c r="I45" s="147" t="s">
        <v>64</v>
      </c>
      <c r="J45" s="184" t="s">
        <v>127</v>
      </c>
    </row>
    <row r="46" spans="1:11" ht="15" hidden="1" customHeight="1" x14ac:dyDescent="0.25">
      <c r="A46" s="138"/>
      <c r="B46" s="140"/>
      <c r="C46" s="142"/>
      <c r="D46" s="140"/>
      <c r="E46" s="144"/>
      <c r="F46" s="136"/>
      <c r="G46" s="146"/>
      <c r="H46" s="148"/>
      <c r="I46" s="148"/>
      <c r="J46" s="184"/>
      <c r="K46" s="13">
        <v>1</v>
      </c>
    </row>
    <row r="47" spans="1:11" ht="50.25" customHeight="1" x14ac:dyDescent="0.25">
      <c r="A47" s="82">
        <v>34</v>
      </c>
      <c r="B47" s="74" t="s">
        <v>241</v>
      </c>
      <c r="C47" s="75" t="s">
        <v>128</v>
      </c>
      <c r="D47" s="64" t="s">
        <v>129</v>
      </c>
      <c r="E47" s="118" t="s">
        <v>17</v>
      </c>
      <c r="F47" s="69" t="s">
        <v>242</v>
      </c>
      <c r="G47" s="52">
        <v>44697</v>
      </c>
      <c r="H47" s="56">
        <v>0.375</v>
      </c>
      <c r="I47" s="184">
        <v>0.54166666666666663</v>
      </c>
      <c r="J47" s="184">
        <f t="shared" ref="J47:J48" si="5">I47-H47</f>
        <v>0.16666666666666663</v>
      </c>
    </row>
    <row r="48" spans="1:11" ht="92.25" customHeight="1" x14ac:dyDescent="0.25">
      <c r="A48" s="82">
        <v>35</v>
      </c>
      <c r="B48" s="74" t="s">
        <v>241</v>
      </c>
      <c r="C48" s="75" t="s">
        <v>128</v>
      </c>
      <c r="D48" s="64" t="s">
        <v>130</v>
      </c>
      <c r="E48" s="118" t="s">
        <v>17</v>
      </c>
      <c r="F48" s="69" t="s">
        <v>243</v>
      </c>
      <c r="G48" s="52">
        <v>44697</v>
      </c>
      <c r="H48" s="56">
        <v>0.58333333333333337</v>
      </c>
      <c r="I48" s="184">
        <v>0.70833333333333337</v>
      </c>
      <c r="J48" s="184">
        <f t="shared" si="5"/>
        <v>0.125</v>
      </c>
      <c r="K48" s="68"/>
    </row>
    <row r="49" spans="1:11" s="68" customFormat="1" ht="60" x14ac:dyDescent="0.25">
      <c r="A49" s="82">
        <v>36</v>
      </c>
      <c r="B49" s="74" t="s">
        <v>241</v>
      </c>
      <c r="C49" s="75" t="s">
        <v>128</v>
      </c>
      <c r="D49" s="64" t="s">
        <v>131</v>
      </c>
      <c r="E49" s="118" t="s">
        <v>17</v>
      </c>
      <c r="F49" s="76" t="s">
        <v>244</v>
      </c>
      <c r="G49" s="52">
        <v>44698</v>
      </c>
      <c r="H49" s="56">
        <v>0.375</v>
      </c>
      <c r="I49" s="184">
        <v>0.54166666666666663</v>
      </c>
      <c r="J49" s="184">
        <f t="shared" ref="J49:J50" si="6">I49-H49</f>
        <v>0.16666666666666663</v>
      </c>
    </row>
    <row r="50" spans="1:11" s="68" customFormat="1" ht="30" x14ac:dyDescent="0.25">
      <c r="A50" s="82">
        <v>37</v>
      </c>
      <c r="B50" s="74" t="s">
        <v>241</v>
      </c>
      <c r="C50" s="75" t="s">
        <v>128</v>
      </c>
      <c r="D50" s="64" t="s">
        <v>132</v>
      </c>
      <c r="E50" s="118" t="s">
        <v>17</v>
      </c>
      <c r="F50" s="76" t="s">
        <v>245</v>
      </c>
      <c r="G50" s="52">
        <v>44698</v>
      </c>
      <c r="H50" s="56">
        <v>0.58333333333333337</v>
      </c>
      <c r="I50" s="184">
        <v>0.70833333333333337</v>
      </c>
      <c r="J50" s="184">
        <f t="shared" si="6"/>
        <v>0.125</v>
      </c>
    </row>
    <row r="51" spans="1:11" ht="74.25" hidden="1" customHeight="1" x14ac:dyDescent="0.25">
      <c r="A51" s="8">
        <v>38</v>
      </c>
      <c r="B51" s="49" t="s">
        <v>16</v>
      </c>
      <c r="C51" s="61" t="s">
        <v>59</v>
      </c>
      <c r="D51" s="64" t="s">
        <v>133</v>
      </c>
      <c r="E51" s="30" t="s">
        <v>17</v>
      </c>
      <c r="F51" s="64" t="s">
        <v>134</v>
      </c>
      <c r="G51" s="27">
        <v>44335</v>
      </c>
      <c r="H51" s="32" t="s">
        <v>24</v>
      </c>
      <c r="I51" s="32" t="s">
        <v>64</v>
      </c>
      <c r="J51" s="63">
        <v>7.291666666666667</v>
      </c>
    </row>
    <row r="52" spans="1:11" ht="378" hidden="1" customHeight="1" x14ac:dyDescent="0.25">
      <c r="A52" s="83">
        <v>39</v>
      </c>
      <c r="B52" s="60" t="s">
        <v>16</v>
      </c>
      <c r="C52" s="69" t="s">
        <v>135</v>
      </c>
      <c r="D52" s="60" t="s">
        <v>136</v>
      </c>
      <c r="E52" s="29" t="s">
        <v>17</v>
      </c>
      <c r="F52" s="84" t="s">
        <v>137</v>
      </c>
      <c r="G52" s="31">
        <v>44336</v>
      </c>
      <c r="H52" s="35" t="s">
        <v>24</v>
      </c>
      <c r="I52" s="35" t="s">
        <v>44</v>
      </c>
      <c r="J52" s="81">
        <v>0.16666666666666666</v>
      </c>
    </row>
    <row r="53" spans="1:11" ht="15" hidden="1" customHeight="1" x14ac:dyDescent="0.25">
      <c r="A53" s="137">
        <v>40</v>
      </c>
      <c r="B53" s="139" t="s">
        <v>16</v>
      </c>
      <c r="C53" s="141" t="s">
        <v>138</v>
      </c>
      <c r="D53" s="139" t="s">
        <v>35</v>
      </c>
      <c r="E53" s="143" t="s">
        <v>17</v>
      </c>
      <c r="F53" s="135" t="s">
        <v>139</v>
      </c>
      <c r="G53" s="145">
        <v>44336</v>
      </c>
      <c r="H53" s="147" t="s">
        <v>24</v>
      </c>
      <c r="I53" s="147" t="s">
        <v>44</v>
      </c>
      <c r="J53" s="149">
        <v>0.16666666666666666</v>
      </c>
    </row>
    <row r="54" spans="1:11" ht="204.75" hidden="1" customHeight="1" x14ac:dyDescent="0.25">
      <c r="A54" s="138"/>
      <c r="B54" s="140"/>
      <c r="C54" s="142"/>
      <c r="D54" s="140"/>
      <c r="E54" s="144"/>
      <c r="F54" s="136"/>
      <c r="G54" s="146"/>
      <c r="H54" s="148"/>
      <c r="I54" s="148"/>
      <c r="J54" s="150"/>
      <c r="K54" s="85"/>
    </row>
    <row r="55" spans="1:11" s="85" customFormat="1" ht="43.5" hidden="1" customHeight="1" x14ac:dyDescent="0.25">
      <c r="A55" s="8">
        <v>41</v>
      </c>
      <c r="B55" s="86" t="s">
        <v>140</v>
      </c>
      <c r="C55" s="87" t="s">
        <v>141</v>
      </c>
      <c r="D55" s="88" t="s">
        <v>142</v>
      </c>
      <c r="E55" s="89" t="s">
        <v>17</v>
      </c>
      <c r="F55" s="90" t="s">
        <v>143</v>
      </c>
      <c r="G55" s="27">
        <v>44336</v>
      </c>
      <c r="H55" s="91" t="s">
        <v>51</v>
      </c>
      <c r="I55" s="91" t="s">
        <v>72</v>
      </c>
      <c r="J55" s="54">
        <f t="shared" ref="J55:J59" si="7">I55-H55</f>
        <v>0.29166666666666663</v>
      </c>
      <c r="K55" s="13"/>
    </row>
    <row r="56" spans="1:11" s="68" customFormat="1" ht="33.75" customHeight="1" x14ac:dyDescent="0.25">
      <c r="A56" s="82">
        <v>42</v>
      </c>
      <c r="B56" s="74" t="s">
        <v>241</v>
      </c>
      <c r="C56" s="75" t="s">
        <v>144</v>
      </c>
      <c r="D56" s="64" t="s">
        <v>246</v>
      </c>
      <c r="E56" s="118" t="s">
        <v>17</v>
      </c>
      <c r="F56" s="75" t="s">
        <v>145</v>
      </c>
      <c r="G56" s="52">
        <v>44699</v>
      </c>
      <c r="H56" s="53" t="s">
        <v>146</v>
      </c>
      <c r="I56" s="53" t="s">
        <v>72</v>
      </c>
      <c r="J56" s="184">
        <f>I56-H56</f>
        <v>0.33333333333333331</v>
      </c>
    </row>
    <row r="57" spans="1:11" s="68" customFormat="1" ht="31.5" customHeight="1" x14ac:dyDescent="0.25">
      <c r="A57" s="82">
        <v>43</v>
      </c>
      <c r="B57" s="74" t="s">
        <v>241</v>
      </c>
      <c r="C57" s="75" t="s">
        <v>147</v>
      </c>
      <c r="D57" s="64" t="s">
        <v>148</v>
      </c>
      <c r="E57" s="71" t="s">
        <v>17</v>
      </c>
      <c r="F57" s="64" t="s">
        <v>149</v>
      </c>
      <c r="G57" s="52">
        <v>44700</v>
      </c>
      <c r="H57" s="53" t="s">
        <v>146</v>
      </c>
      <c r="I57" s="53" t="s">
        <v>44</v>
      </c>
      <c r="J57" s="184">
        <f>I57-H57</f>
        <v>0.20833333333333331</v>
      </c>
    </row>
    <row r="58" spans="1:11" s="68" customFormat="1" ht="31.5" customHeight="1" x14ac:dyDescent="0.25">
      <c r="A58" s="82">
        <v>44</v>
      </c>
      <c r="B58" s="74" t="s">
        <v>241</v>
      </c>
      <c r="C58" s="75" t="s">
        <v>144</v>
      </c>
      <c r="D58" s="64" t="s">
        <v>150</v>
      </c>
      <c r="E58" s="71" t="s">
        <v>17</v>
      </c>
      <c r="F58" s="64" t="s">
        <v>149</v>
      </c>
      <c r="G58" s="52">
        <v>44700</v>
      </c>
      <c r="H58" s="53" t="s">
        <v>81</v>
      </c>
      <c r="I58" s="53" t="s">
        <v>64</v>
      </c>
      <c r="J58" s="184">
        <f>I58-H58</f>
        <v>0.125</v>
      </c>
      <c r="K58" s="13"/>
    </row>
    <row r="59" spans="1:11" ht="45" hidden="1" x14ac:dyDescent="0.25">
      <c r="A59" s="8">
        <v>45</v>
      </c>
      <c r="B59" s="70" t="s">
        <v>140</v>
      </c>
      <c r="C59" s="92" t="s">
        <v>141</v>
      </c>
      <c r="D59" s="93" t="s">
        <v>151</v>
      </c>
      <c r="E59" s="28" t="s">
        <v>17</v>
      </c>
      <c r="F59" s="94" t="s">
        <v>152</v>
      </c>
      <c r="G59" s="27">
        <v>44337</v>
      </c>
      <c r="H59" s="32" t="s">
        <v>51</v>
      </c>
      <c r="I59" s="32" t="s">
        <v>72</v>
      </c>
      <c r="J59" s="54">
        <f t="shared" si="7"/>
        <v>0.29166666666666663</v>
      </c>
    </row>
    <row r="60" spans="1:11" ht="226.5" hidden="1" customHeight="1" x14ac:dyDescent="0.25">
      <c r="A60" s="95">
        <v>46</v>
      </c>
      <c r="B60" s="60" t="s">
        <v>16</v>
      </c>
      <c r="C60" s="96" t="s">
        <v>153</v>
      </c>
      <c r="D60" s="60" t="s">
        <v>154</v>
      </c>
      <c r="E60" s="29" t="s">
        <v>17</v>
      </c>
      <c r="F60" s="84" t="s">
        <v>155</v>
      </c>
      <c r="G60" s="31">
        <v>44337</v>
      </c>
      <c r="H60" s="35" t="s">
        <v>24</v>
      </c>
      <c r="I60" s="35" t="s">
        <v>64</v>
      </c>
      <c r="J60" s="81">
        <v>7.291666666666667</v>
      </c>
    </row>
    <row r="61" spans="1:11" ht="54.75" hidden="1" customHeight="1" x14ac:dyDescent="0.25">
      <c r="A61" s="25">
        <v>47</v>
      </c>
      <c r="B61" s="60" t="s">
        <v>16</v>
      </c>
      <c r="C61" s="65" t="s">
        <v>31</v>
      </c>
      <c r="D61" s="49" t="s">
        <v>156</v>
      </c>
      <c r="E61" s="28" t="s">
        <v>17</v>
      </c>
      <c r="F61" s="64" t="s">
        <v>157</v>
      </c>
      <c r="G61" s="27">
        <v>44340</v>
      </c>
      <c r="H61" s="35" t="s">
        <v>24</v>
      </c>
      <c r="I61" s="35" t="s">
        <v>44</v>
      </c>
      <c r="J61" s="63">
        <v>0.16666666666666666</v>
      </c>
    </row>
    <row r="62" spans="1:11" ht="30" hidden="1" x14ac:dyDescent="0.25">
      <c r="A62" s="8">
        <v>48</v>
      </c>
      <c r="B62" s="70" t="s">
        <v>140</v>
      </c>
      <c r="C62" s="92" t="s">
        <v>158</v>
      </c>
      <c r="D62" s="93" t="s">
        <v>159</v>
      </c>
      <c r="E62" s="28" t="s">
        <v>17</v>
      </c>
      <c r="F62" s="97" t="s">
        <v>160</v>
      </c>
      <c r="G62" s="27">
        <v>44340</v>
      </c>
      <c r="H62" s="32" t="s">
        <v>51</v>
      </c>
      <c r="I62" s="32" t="s">
        <v>72</v>
      </c>
      <c r="J62" s="54">
        <f t="shared" ref="J62:J63" si="8">I62-H62</f>
        <v>0.29166666666666663</v>
      </c>
    </row>
    <row r="63" spans="1:11" ht="30" hidden="1" x14ac:dyDescent="0.25">
      <c r="A63" s="8">
        <v>49</v>
      </c>
      <c r="B63" s="70" t="s">
        <v>140</v>
      </c>
      <c r="C63" s="98" t="s">
        <v>161</v>
      </c>
      <c r="D63" s="93" t="s">
        <v>162</v>
      </c>
      <c r="E63" s="28" t="s">
        <v>17</v>
      </c>
      <c r="F63" s="97" t="s">
        <v>160</v>
      </c>
      <c r="G63" s="27">
        <v>44341</v>
      </c>
      <c r="H63" s="32" t="s">
        <v>51</v>
      </c>
      <c r="I63" s="32" t="s">
        <v>72</v>
      </c>
      <c r="J63" s="54">
        <f t="shared" si="8"/>
        <v>0.29166666666666663</v>
      </c>
    </row>
    <row r="64" spans="1:11" ht="113.25" hidden="1" customHeight="1" x14ac:dyDescent="0.25">
      <c r="A64" s="15">
        <v>50</v>
      </c>
      <c r="B64" s="49" t="s">
        <v>19</v>
      </c>
      <c r="C64" s="64" t="s">
        <v>163</v>
      </c>
      <c r="D64" s="64" t="s">
        <v>164</v>
      </c>
      <c r="E64" s="30" t="s">
        <v>17</v>
      </c>
      <c r="F64" s="64" t="s">
        <v>165</v>
      </c>
      <c r="G64" s="27">
        <v>44341</v>
      </c>
      <c r="H64" s="32" t="s">
        <v>24</v>
      </c>
      <c r="I64" s="32" t="s">
        <v>64</v>
      </c>
      <c r="J64" s="63">
        <v>0.29166666666666669</v>
      </c>
    </row>
    <row r="65" spans="1:10" ht="30" hidden="1" x14ac:dyDescent="0.25">
      <c r="A65" s="8">
        <v>51</v>
      </c>
      <c r="B65" s="70" t="s">
        <v>140</v>
      </c>
      <c r="C65" s="98" t="s">
        <v>166</v>
      </c>
      <c r="D65" s="93" t="s">
        <v>167</v>
      </c>
      <c r="E65" s="28" t="s">
        <v>17</v>
      </c>
      <c r="F65" s="99" t="s">
        <v>168</v>
      </c>
      <c r="G65" s="27">
        <v>44342</v>
      </c>
      <c r="H65" s="32" t="s">
        <v>51</v>
      </c>
      <c r="I65" s="32" t="s">
        <v>72</v>
      </c>
      <c r="J65" s="63">
        <f>I65-H65</f>
        <v>0.29166666666666663</v>
      </c>
    </row>
    <row r="66" spans="1:10" ht="30" hidden="1" x14ac:dyDescent="0.25">
      <c r="A66" s="8">
        <v>52</v>
      </c>
      <c r="B66" s="70" t="s">
        <v>140</v>
      </c>
      <c r="C66" s="98" t="s">
        <v>169</v>
      </c>
      <c r="D66" s="93" t="s">
        <v>170</v>
      </c>
      <c r="E66" s="28" t="s">
        <v>17</v>
      </c>
      <c r="F66" s="99" t="s">
        <v>160</v>
      </c>
      <c r="G66" s="27">
        <v>44343</v>
      </c>
      <c r="H66" s="32" t="s">
        <v>51</v>
      </c>
      <c r="I66" s="32" t="s">
        <v>72</v>
      </c>
      <c r="J66" s="63">
        <f>I66-H66</f>
        <v>0.29166666666666663</v>
      </c>
    </row>
    <row r="67" spans="1:10" ht="30" hidden="1" x14ac:dyDescent="0.25">
      <c r="A67" s="8">
        <v>53</v>
      </c>
      <c r="B67" s="70" t="s">
        <v>140</v>
      </c>
      <c r="C67" s="98" t="s">
        <v>171</v>
      </c>
      <c r="D67" s="49" t="s">
        <v>172</v>
      </c>
      <c r="E67" s="28" t="s">
        <v>17</v>
      </c>
      <c r="F67" s="100" t="s">
        <v>173</v>
      </c>
      <c r="G67" s="27">
        <v>44344</v>
      </c>
      <c r="H67" s="32" t="s">
        <v>51</v>
      </c>
      <c r="I67" s="32" t="s">
        <v>72</v>
      </c>
      <c r="J67" s="63">
        <f t="shared" ref="J67:J69" si="9">I67-H67</f>
        <v>0.29166666666666663</v>
      </c>
    </row>
    <row r="68" spans="1:10" ht="30" hidden="1" x14ac:dyDescent="0.25">
      <c r="A68" s="8">
        <v>54</v>
      </c>
      <c r="B68" s="70" t="s">
        <v>140</v>
      </c>
      <c r="C68" s="98" t="s">
        <v>174</v>
      </c>
      <c r="D68" s="49" t="s">
        <v>175</v>
      </c>
      <c r="E68" s="28" t="s">
        <v>17</v>
      </c>
      <c r="F68" s="100" t="s">
        <v>176</v>
      </c>
      <c r="G68" s="27">
        <v>44344</v>
      </c>
      <c r="H68" s="32" t="s">
        <v>51</v>
      </c>
      <c r="I68" s="32" t="s">
        <v>72</v>
      </c>
      <c r="J68" s="63">
        <f t="shared" si="9"/>
        <v>0.29166666666666663</v>
      </c>
    </row>
    <row r="69" spans="1:10" ht="45" hidden="1" x14ac:dyDescent="0.25">
      <c r="A69" s="8">
        <v>55</v>
      </c>
      <c r="B69" s="70" t="s">
        <v>140</v>
      </c>
      <c r="C69" s="49" t="s">
        <v>200</v>
      </c>
      <c r="D69" s="93" t="s">
        <v>177</v>
      </c>
      <c r="E69" s="28" t="s">
        <v>17</v>
      </c>
      <c r="F69" s="101" t="s">
        <v>178</v>
      </c>
      <c r="G69" s="27">
        <v>44347</v>
      </c>
      <c r="H69" s="32" t="s">
        <v>51</v>
      </c>
      <c r="I69" s="32" t="s">
        <v>72</v>
      </c>
      <c r="J69" s="54">
        <f t="shared" si="9"/>
        <v>0.29166666666666663</v>
      </c>
    </row>
    <row r="70" spans="1:10" hidden="1" x14ac:dyDescent="0.25"/>
    <row r="71" spans="1:10" hidden="1" x14ac:dyDescent="0.25"/>
    <row r="72" spans="1:10" hidden="1" x14ac:dyDescent="0.25"/>
    <row r="73" spans="1:10" s="104" customFormat="1" ht="20.25" hidden="1" x14ac:dyDescent="0.3">
      <c r="A73" s="102"/>
      <c r="B73" s="103"/>
      <c r="C73" s="103" t="s">
        <v>179</v>
      </c>
      <c r="D73" s="103"/>
      <c r="F73" s="105"/>
      <c r="G73" s="103" t="s">
        <v>180</v>
      </c>
      <c r="H73" s="103"/>
      <c r="I73" s="103"/>
      <c r="J73" s="103"/>
    </row>
    <row r="74" spans="1:10" hidden="1" x14ac:dyDescent="0.25"/>
    <row r="75" spans="1:10" x14ac:dyDescent="0.25">
      <c r="C75" s="106"/>
    </row>
  </sheetData>
  <autoFilter ref="A11:J74">
    <filterColumn colId="1">
      <filters>
        <filter val="с.п. Аган"/>
        <filter val="с.п. Ларьяк"/>
      </filters>
    </filterColumn>
    <filterColumn colId="7" showButton="0"/>
  </autoFilter>
  <mergeCells count="35">
    <mergeCell ref="G53:G54"/>
    <mergeCell ref="H53:H54"/>
    <mergeCell ref="I53:I54"/>
    <mergeCell ref="J53:J54"/>
    <mergeCell ref="G45:G46"/>
    <mergeCell ref="H45:H46"/>
    <mergeCell ref="I45:I46"/>
    <mergeCell ref="F53:F54"/>
    <mergeCell ref="A45:A46"/>
    <mergeCell ref="B45:B46"/>
    <mergeCell ref="C45:C46"/>
    <mergeCell ref="D45:D46"/>
    <mergeCell ref="E45:E46"/>
    <mergeCell ref="F45:F46"/>
    <mergeCell ref="A53:A54"/>
    <mergeCell ref="B53:B54"/>
    <mergeCell ref="C53:C54"/>
    <mergeCell ref="D53:D54"/>
    <mergeCell ref="E53:E54"/>
    <mergeCell ref="A9:J9"/>
    <mergeCell ref="A11:A12"/>
    <mergeCell ref="B11:B12"/>
    <mergeCell ref="C11:C12"/>
    <mergeCell ref="D11:D12"/>
    <mergeCell ref="E11:E12"/>
    <mergeCell ref="F11:F12"/>
    <mergeCell ref="G11:G12"/>
    <mergeCell ref="H11:I11"/>
    <mergeCell ref="J11:J12"/>
    <mergeCell ref="A8:J8"/>
    <mergeCell ref="H2:J2"/>
    <mergeCell ref="G3:J3"/>
    <mergeCell ref="G4:J4"/>
    <mergeCell ref="G6:J6"/>
    <mergeCell ref="A7:J7"/>
  </mergeCells>
  <pageMargins left="0.17" right="0.17" top="0.74803149606299213" bottom="0.74803149606299213" header="0.31496062992125984" footer="0.31496062992125984"/>
  <pageSetup paperSize="9" scale="86" orientation="landscape" horizontalDpi="0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2022</vt:lpstr>
      <vt:lpstr>1</vt:lpstr>
      <vt:lpstr>2</vt:lpstr>
      <vt:lpstr>3</vt:lpstr>
      <vt:lpstr>2021</vt:lpstr>
      <vt:lpstr>'1'!Заголовки_для_печати</vt:lpstr>
      <vt:lpstr>'2022'!Заголовки_для_печати</vt:lpstr>
      <vt:lpstr>'1'!Область_печати</vt:lpstr>
      <vt:lpstr>'2021'!Область_печати</vt:lpstr>
      <vt:lpstr>'2022'!Область_печати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Диспетчер ОДС</cp:lastModifiedBy>
  <cp:lastPrinted>2022-04-25T17:19:17Z</cp:lastPrinted>
  <dcterms:created xsi:type="dcterms:W3CDTF">2018-03-26T06:11:47Z</dcterms:created>
  <dcterms:modified xsi:type="dcterms:W3CDTF">2022-04-25T17:25:32Z</dcterms:modified>
</cp:coreProperties>
</file>